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123 и 140 -ОВЗ" sheetId="1" r:id="rId1"/>
    <sheet name="45руб -Малоимущ и многодет.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<sst xmlns="http://schemas.openxmlformats.org/spreadsheetml/2006/main" count="71" uniqueCount="41">
  <si>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>Наименование продукции</t>
  </si>
  <si>
    <t>граммов</t>
  </si>
  <si>
    <t xml:space="preserve">Сумма (руб.,коп) </t>
  </si>
  <si>
    <t>7-10 лет</t>
  </si>
  <si>
    <t>11-18 лет</t>
  </si>
  <si>
    <t>Макаронные изделия</t>
  </si>
  <si>
    <t xml:space="preserve">Стоимость 1 кг (на март 2020) </t>
  </si>
  <si>
    <t>Консервы мясные (говядина тушеная)</t>
  </si>
  <si>
    <t>Консервы рыбные (горбуша натуральная)</t>
  </si>
  <si>
    <t>Рис</t>
  </si>
  <si>
    <t>На 12 учебных дней</t>
  </si>
  <si>
    <t>Консервы рыбные (сайра натуральная)</t>
  </si>
  <si>
    <t>1 банка</t>
  </si>
  <si>
    <t>2 банки</t>
  </si>
  <si>
    <t>упаковки по 38 г (2 шт./3 шт.)</t>
  </si>
  <si>
    <t>Вафли</t>
  </si>
  <si>
    <t>Мини-рулет</t>
  </si>
  <si>
    <t>Гречневая крупа</t>
  </si>
  <si>
    <t>Сахар-песок</t>
  </si>
  <si>
    <t>Молоко цельное сгущенное с сахаром 8,5%</t>
  </si>
  <si>
    <t>Масло подсолнечное рафинированное</t>
  </si>
  <si>
    <t>Чай чёрный листовой</t>
  </si>
  <si>
    <t>Итого за 12 дней</t>
  </si>
  <si>
    <t>Горошек зелёный консервированный</t>
  </si>
  <si>
    <t>2 упаковки по 1 л</t>
  </si>
  <si>
    <t>3 упаковки по 925 мл</t>
  </si>
  <si>
    <t>упаковки по 100 г (1 шт./2 шт.)</t>
  </si>
  <si>
    <t>2 пачки (800 г/900 г)</t>
  </si>
  <si>
    <t>2 пачки (400 г/450 г)</t>
  </si>
  <si>
    <t>упаковки по 35 г (2 шт./3 шт.)</t>
  </si>
  <si>
    <t>1 упаковка</t>
  </si>
  <si>
    <t>7-18 лет</t>
  </si>
  <si>
    <t>1 пачка</t>
  </si>
  <si>
    <t>1 пачка (100 г/250 г)</t>
  </si>
  <si>
    <t>Приложение 1</t>
  </si>
  <si>
    <t>Приложение 2</t>
  </si>
  <si>
    <t>Сок натуральный</t>
  </si>
  <si>
    <t xml:space="preserve">Молоко стерилизованное (ультрапастеризованное) длит хранения </t>
  </si>
  <si>
    <t xml:space="preserve">Какао-порошок </t>
  </si>
  <si>
    <t xml:space="preserve">Сок натуральный </t>
  </si>
  <si>
    <t>Молоко стерилизованное (ультрапастеризованное) длит хранения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</si>
</sst>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/>
      <protection/>
    </xf>
    <xf numFmtId="0" fontId="4" fillId="0" borderId="10" xfId="55" applyFont="1" applyFill="1" applyBorder="1">
      <alignment/>
      <protection/>
    </xf>
    <xf numFmtId="0" fontId="5" fillId="0" borderId="0" xfId="55" applyFont="1" applyFill="1" applyAlignment="1">
      <alignment horizontal="center" vertical="center" wrapText="1"/>
      <protection/>
    </xf>
    <xf numFmtId="0" fontId="4" fillId="0" borderId="10" xfId="55" applyFont="1" applyFill="1" applyBorder="1" applyAlignment="1">
      <alignment wrapText="1"/>
      <protection/>
    </xf>
    <xf numFmtId="0" fontId="8" fillId="0" borderId="0" xfId="0" applyFont="1" applyAlignment="1">
      <alignment horizontal="center" vertical="center"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13" xfId="55" applyFont="1" applyFill="1" applyBorder="1" applyAlignment="1">
      <alignment wrapText="1"/>
      <protection/>
    </xf>
    <xf numFmtId="0" fontId="4" fillId="0" borderId="10" xfId="0" applyFont="1" applyFill="1" applyBorder="1" applyAlignment="1" applyProtection="1">
      <alignment horizontal="left" wrapText="1"/>
      <protection locked="0"/>
    </xf>
    <xf numFmtId="4" fontId="4" fillId="33" borderId="10" xfId="55" applyNumberFormat="1" applyFont="1" applyFill="1" applyBorder="1" applyAlignment="1">
      <alignment horizontal="center" vertical="center"/>
      <protection/>
    </xf>
    <xf numFmtId="192" fontId="4" fillId="0" borderId="11" xfId="55" applyNumberFormat="1" applyFont="1" applyFill="1" applyBorder="1" applyAlignment="1">
      <alignment horizontal="center" vertical="center"/>
      <protection/>
    </xf>
    <xf numFmtId="2" fontId="4" fillId="0" borderId="12" xfId="55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4" fillId="33" borderId="0" xfId="55" applyFont="1" applyFill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" fontId="6" fillId="33" borderId="14" xfId="55" applyNumberFormat="1" applyFont="1" applyFill="1" applyBorder="1" applyAlignment="1">
      <alignment horizontal="center" vertical="center"/>
      <protection/>
    </xf>
    <xf numFmtId="4" fontId="6" fillId="33" borderId="15" xfId="55" applyNumberFormat="1" applyFont="1" applyFill="1" applyBorder="1" applyAlignment="1">
      <alignment horizontal="center" vertical="center"/>
      <protection/>
    </xf>
    <xf numFmtId="4" fontId="6" fillId="33" borderId="16" xfId="5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2" fontId="4" fillId="0" borderId="17" xfId="55" applyNumberFormat="1" applyFont="1" applyFill="1" applyBorder="1" applyAlignment="1">
      <alignment horizontal="center" vertical="center"/>
      <protection/>
    </xf>
    <xf numFmtId="192" fontId="4" fillId="0" borderId="10" xfId="55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55" applyFont="1" applyFill="1" applyAlignment="1">
      <alignment horizontal="center" vertical="center" wrapText="1"/>
      <protection/>
    </xf>
    <xf numFmtId="0" fontId="44" fillId="33" borderId="18" xfId="55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рмы питания в ДОУ-июль 2006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43.00390625" style="0" customWidth="1"/>
    <col min="2" max="2" width="11.57421875" style="17" customWidth="1"/>
    <col min="3" max="3" width="11.00390625" style="17" customWidth="1"/>
    <col min="4" max="4" width="14.28125" style="17" customWidth="1"/>
    <col min="5" max="5" width="10.7109375" style="17" customWidth="1"/>
    <col min="6" max="6" width="13.7109375" style="17" customWidth="1"/>
    <col min="7" max="7" width="23.7109375" style="0" customWidth="1"/>
  </cols>
  <sheetData>
    <row r="1" spans="3:7" ht="18">
      <c r="C1" s="18"/>
      <c r="D1" s="18"/>
      <c r="E1" s="18"/>
      <c r="F1" s="31" t="s">
        <v>34</v>
      </c>
      <c r="G1" s="31"/>
    </row>
    <row r="2" spans="1:6" ht="11.25" customHeight="1">
      <c r="A2" s="32"/>
      <c r="B2" s="32"/>
      <c r="C2" s="5"/>
      <c r="D2" s="5"/>
      <c r="E2" s="5"/>
      <c r="F2" s="5"/>
    </row>
    <row r="3" spans="1:6" ht="12" customHeight="1" thickBot="1">
      <c r="A3" s="33"/>
      <c r="B3" s="33"/>
      <c r="C3" s="19"/>
      <c r="D3" s="19"/>
      <c r="E3" s="19"/>
      <c r="F3" s="19"/>
    </row>
    <row r="4" spans="1:6" ht="15.75" customHeight="1">
      <c r="A4" s="34" t="s">
        <v>0</v>
      </c>
      <c r="B4" s="35" t="s">
        <v>6</v>
      </c>
      <c r="C4" s="36" t="s">
        <v>10</v>
      </c>
      <c r="D4" s="37"/>
      <c r="E4" s="37"/>
      <c r="F4" s="38"/>
    </row>
    <row r="5" spans="1:6" ht="15">
      <c r="A5" s="34"/>
      <c r="B5" s="35"/>
      <c r="C5" s="39" t="s">
        <v>3</v>
      </c>
      <c r="D5" s="40"/>
      <c r="E5" s="40" t="s">
        <v>4</v>
      </c>
      <c r="F5" s="41"/>
    </row>
    <row r="6" spans="1:6" ht="47.25" customHeight="1">
      <c r="A6" s="34"/>
      <c r="B6" s="35"/>
      <c r="C6" s="8" t="s">
        <v>1</v>
      </c>
      <c r="D6" s="1" t="s">
        <v>2</v>
      </c>
      <c r="E6" s="1" t="s">
        <v>1</v>
      </c>
      <c r="F6" s="9" t="s">
        <v>2</v>
      </c>
    </row>
    <row r="7" spans="1:7" ht="15">
      <c r="A7" s="6" t="s">
        <v>17</v>
      </c>
      <c r="B7" s="13">
        <v>59.3</v>
      </c>
      <c r="C7" s="14">
        <v>1600</v>
      </c>
      <c r="D7" s="27">
        <f aca="true" t="shared" si="0" ref="D7:D22">(B7*C7)/1000</f>
        <v>94.88</v>
      </c>
      <c r="E7" s="28">
        <v>1800</v>
      </c>
      <c r="F7" s="15">
        <f aca="true" t="shared" si="1" ref="F7:F22">(B7*E7)/1000</f>
        <v>106.74</v>
      </c>
      <c r="G7" s="10" t="s">
        <v>27</v>
      </c>
    </row>
    <row r="8" spans="1:7" ht="15">
      <c r="A8" s="11" t="s">
        <v>9</v>
      </c>
      <c r="B8" s="13">
        <v>62.7</v>
      </c>
      <c r="C8" s="14">
        <v>1600</v>
      </c>
      <c r="D8" s="27">
        <f t="shared" si="0"/>
        <v>100.32</v>
      </c>
      <c r="E8" s="28">
        <v>1800</v>
      </c>
      <c r="F8" s="15">
        <f t="shared" si="1"/>
        <v>112.86</v>
      </c>
      <c r="G8" s="10" t="s">
        <v>27</v>
      </c>
    </row>
    <row r="9" spans="1:7" ht="16.5" customHeight="1">
      <c r="A9" s="12" t="s">
        <v>5</v>
      </c>
      <c r="B9" s="13">
        <v>82.5</v>
      </c>
      <c r="C9" s="14">
        <v>800</v>
      </c>
      <c r="D9" s="27">
        <f t="shared" si="0"/>
        <v>66</v>
      </c>
      <c r="E9" s="28">
        <v>900</v>
      </c>
      <c r="F9" s="15">
        <f t="shared" si="1"/>
        <v>74.25</v>
      </c>
      <c r="G9" s="10" t="s">
        <v>28</v>
      </c>
    </row>
    <row r="10" spans="1:7" s="22" customFormat="1" ht="15">
      <c r="A10" s="4" t="s">
        <v>18</v>
      </c>
      <c r="B10" s="20">
        <v>34</v>
      </c>
      <c r="C10" s="14">
        <v>1000</v>
      </c>
      <c r="D10" s="27">
        <f t="shared" si="0"/>
        <v>34</v>
      </c>
      <c r="E10" s="28">
        <v>1000</v>
      </c>
      <c r="F10" s="15">
        <f t="shared" si="1"/>
        <v>34</v>
      </c>
      <c r="G10" s="21" t="s">
        <v>32</v>
      </c>
    </row>
    <row r="11" spans="1:7" ht="15">
      <c r="A11" s="4" t="s">
        <v>19</v>
      </c>
      <c r="B11" s="13">
        <v>178.95</v>
      </c>
      <c r="C11" s="14">
        <v>380</v>
      </c>
      <c r="D11" s="27">
        <f t="shared" si="0"/>
        <v>68.001</v>
      </c>
      <c r="E11" s="28">
        <v>380</v>
      </c>
      <c r="F11" s="15">
        <f t="shared" si="1"/>
        <v>68.001</v>
      </c>
      <c r="G11" s="10" t="s">
        <v>12</v>
      </c>
    </row>
    <row r="12" spans="1:7" ht="15">
      <c r="A12" s="4" t="s">
        <v>23</v>
      </c>
      <c r="B12" s="13">
        <v>122.5</v>
      </c>
      <c r="C12" s="14">
        <v>800</v>
      </c>
      <c r="D12" s="27">
        <f t="shared" si="0"/>
        <v>98</v>
      </c>
      <c r="E12" s="28">
        <v>800</v>
      </c>
      <c r="F12" s="15">
        <f t="shared" si="1"/>
        <v>98</v>
      </c>
      <c r="G12" s="10" t="s">
        <v>13</v>
      </c>
    </row>
    <row r="13" spans="1:7" s="22" customFormat="1" ht="15" customHeight="1">
      <c r="A13" s="6" t="s">
        <v>39</v>
      </c>
      <c r="B13" s="20">
        <v>70</v>
      </c>
      <c r="C13" s="14">
        <v>2000</v>
      </c>
      <c r="D13" s="27">
        <f t="shared" si="0"/>
        <v>140</v>
      </c>
      <c r="E13" s="28">
        <v>2000</v>
      </c>
      <c r="F13" s="15">
        <f t="shared" si="1"/>
        <v>140</v>
      </c>
      <c r="G13" s="21" t="s">
        <v>24</v>
      </c>
    </row>
    <row r="14" spans="1:7" ht="15" customHeight="1">
      <c r="A14" s="6" t="s">
        <v>7</v>
      </c>
      <c r="B14" s="13">
        <v>276.92</v>
      </c>
      <c r="C14" s="14">
        <v>650</v>
      </c>
      <c r="D14" s="27">
        <f t="shared" si="0"/>
        <v>179.998</v>
      </c>
      <c r="E14" s="28">
        <v>650</v>
      </c>
      <c r="F14" s="15">
        <f t="shared" si="1"/>
        <v>179.998</v>
      </c>
      <c r="G14" s="10" t="s">
        <v>13</v>
      </c>
    </row>
    <row r="15" spans="1:7" s="22" customFormat="1" ht="15" customHeight="1">
      <c r="A15" s="6" t="s">
        <v>8</v>
      </c>
      <c r="B15" s="20">
        <v>253.06</v>
      </c>
      <c r="C15" s="14">
        <v>490</v>
      </c>
      <c r="D15" s="27">
        <f t="shared" si="0"/>
        <v>123.9994</v>
      </c>
      <c r="E15" s="28">
        <v>490</v>
      </c>
      <c r="F15" s="15">
        <f t="shared" si="1"/>
        <v>123.9994</v>
      </c>
      <c r="G15" s="21" t="s">
        <v>13</v>
      </c>
    </row>
    <row r="16" spans="1:7" ht="15" customHeight="1">
      <c r="A16" s="6" t="s">
        <v>11</v>
      </c>
      <c r="B16" s="13">
        <v>216</v>
      </c>
      <c r="C16" s="14">
        <v>500</v>
      </c>
      <c r="D16" s="27">
        <f t="shared" si="0"/>
        <v>108</v>
      </c>
      <c r="E16" s="28">
        <v>500</v>
      </c>
      <c r="F16" s="15">
        <f t="shared" si="1"/>
        <v>108</v>
      </c>
      <c r="G16" s="10" t="s">
        <v>13</v>
      </c>
    </row>
    <row r="17" spans="1:7" s="22" customFormat="1" ht="31.5" customHeight="1">
      <c r="A17" s="6" t="s">
        <v>40</v>
      </c>
      <c r="B17" s="20">
        <v>74.59</v>
      </c>
      <c r="C17" s="14">
        <v>2775</v>
      </c>
      <c r="D17" s="27">
        <f t="shared" si="0"/>
        <v>206.98725</v>
      </c>
      <c r="E17" s="28">
        <v>2775</v>
      </c>
      <c r="F17" s="15">
        <f t="shared" si="1"/>
        <v>206.98725</v>
      </c>
      <c r="G17" s="21" t="s">
        <v>25</v>
      </c>
    </row>
    <row r="18" spans="1:7" s="22" customFormat="1" ht="15" customHeight="1">
      <c r="A18" s="6" t="s">
        <v>20</v>
      </c>
      <c r="B18" s="20">
        <v>90</v>
      </c>
      <c r="C18" s="14">
        <v>1000</v>
      </c>
      <c r="D18" s="27">
        <f t="shared" si="0"/>
        <v>90</v>
      </c>
      <c r="E18" s="28">
        <v>1000</v>
      </c>
      <c r="F18" s="15">
        <f t="shared" si="1"/>
        <v>90</v>
      </c>
      <c r="G18" s="21" t="s">
        <v>30</v>
      </c>
    </row>
    <row r="19" spans="1:7" ht="15">
      <c r="A19" s="4" t="s">
        <v>15</v>
      </c>
      <c r="B19" s="13">
        <v>263.16</v>
      </c>
      <c r="C19" s="14">
        <v>76</v>
      </c>
      <c r="D19" s="27">
        <f t="shared" si="0"/>
        <v>20.000160000000005</v>
      </c>
      <c r="E19" s="28">
        <v>114</v>
      </c>
      <c r="F19" s="15">
        <f t="shared" si="1"/>
        <v>30.00024</v>
      </c>
      <c r="G19" s="10" t="s">
        <v>14</v>
      </c>
    </row>
    <row r="20" spans="1:7" ht="15">
      <c r="A20" s="4" t="s">
        <v>16</v>
      </c>
      <c r="B20" s="13">
        <v>295.71</v>
      </c>
      <c r="C20" s="14">
        <v>70</v>
      </c>
      <c r="D20" s="27">
        <f t="shared" si="0"/>
        <v>20.699699999999996</v>
      </c>
      <c r="E20" s="28">
        <v>105</v>
      </c>
      <c r="F20" s="15">
        <f t="shared" si="1"/>
        <v>31.04955</v>
      </c>
      <c r="G20" s="10" t="s">
        <v>29</v>
      </c>
    </row>
    <row r="21" spans="1:7" ht="15">
      <c r="A21" s="2" t="s">
        <v>21</v>
      </c>
      <c r="B21" s="13">
        <v>620</v>
      </c>
      <c r="C21" s="14">
        <v>100</v>
      </c>
      <c r="D21" s="27">
        <f t="shared" si="0"/>
        <v>62</v>
      </c>
      <c r="E21" s="28">
        <v>250</v>
      </c>
      <c r="F21" s="15">
        <f t="shared" si="1"/>
        <v>155</v>
      </c>
      <c r="G21" s="10" t="s">
        <v>33</v>
      </c>
    </row>
    <row r="22" spans="1:7" ht="15">
      <c r="A22" s="6" t="s">
        <v>38</v>
      </c>
      <c r="B22" s="13">
        <v>600</v>
      </c>
      <c r="C22" s="14">
        <v>100</v>
      </c>
      <c r="D22" s="27">
        <f t="shared" si="0"/>
        <v>60</v>
      </c>
      <c r="E22" s="28">
        <v>200</v>
      </c>
      <c r="F22" s="15">
        <f t="shared" si="1"/>
        <v>120</v>
      </c>
      <c r="G22" s="10" t="s">
        <v>26</v>
      </c>
    </row>
    <row r="23" spans="1:6" ht="21" thickBot="1">
      <c r="A23" s="3" t="s">
        <v>22</v>
      </c>
      <c r="B23" s="16"/>
      <c r="C23" s="23"/>
      <c r="D23" s="24">
        <f>SUM(D7:D22)</f>
        <v>1472.88551</v>
      </c>
      <c r="E23" s="24"/>
      <c r="F23" s="25">
        <f>SUM(F7:F22)</f>
        <v>1678.8854399999998</v>
      </c>
    </row>
    <row r="25" spans="4:6" ht="12.75">
      <c r="D25" s="26"/>
      <c r="F25" s="26"/>
    </row>
    <row r="26" spans="4:6" ht="17.25">
      <c r="D26" s="7"/>
      <c r="F26" s="7"/>
    </row>
  </sheetData>
  <sheetProtection/>
  <mergeCells count="8">
    <mergeCell ref="F1:G1"/>
    <mergeCell ref="A2:B2"/>
    <mergeCell ref="A3:B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3.00390625" style="0" customWidth="1"/>
    <col min="2" max="2" width="11.57421875" style="17" customWidth="1"/>
    <col min="3" max="3" width="11.00390625" style="17" customWidth="1"/>
    <col min="4" max="4" width="14.28125" style="17" customWidth="1"/>
    <col min="5" max="5" width="13.57421875" style="0" customWidth="1"/>
  </cols>
  <sheetData>
    <row r="1" spans="3:5" ht="18">
      <c r="C1" s="18"/>
      <c r="D1" s="42" t="s">
        <v>35</v>
      </c>
      <c r="E1" s="42"/>
    </row>
    <row r="2" spans="1:4" ht="11.25" customHeight="1">
      <c r="A2" s="32"/>
      <c r="B2" s="32"/>
      <c r="C2" s="5"/>
      <c r="D2" s="5"/>
    </row>
    <row r="3" spans="1:4" ht="12" customHeight="1" thickBot="1">
      <c r="A3" s="33"/>
      <c r="B3" s="33"/>
      <c r="C3" s="19"/>
      <c r="D3" s="19"/>
    </row>
    <row r="4" spans="1:8" ht="15.75" customHeight="1">
      <c r="A4" s="34" t="s">
        <v>0</v>
      </c>
      <c r="B4" s="35" t="s">
        <v>6</v>
      </c>
      <c r="C4" s="36" t="s">
        <v>10</v>
      </c>
      <c r="D4" s="38"/>
      <c r="H4" s="29"/>
    </row>
    <row r="5" spans="1:4" ht="15">
      <c r="A5" s="34"/>
      <c r="B5" s="35"/>
      <c r="C5" s="39" t="s">
        <v>31</v>
      </c>
      <c r="D5" s="41"/>
    </row>
    <row r="6" spans="1:8" ht="47.25" customHeight="1">
      <c r="A6" s="34"/>
      <c r="B6" s="35"/>
      <c r="C6" s="8" t="s">
        <v>1</v>
      </c>
      <c r="D6" s="9" t="s">
        <v>2</v>
      </c>
      <c r="H6" s="30"/>
    </row>
    <row r="7" spans="1:5" ht="15">
      <c r="A7" s="6" t="s">
        <v>17</v>
      </c>
      <c r="B7" s="13">
        <v>59.3</v>
      </c>
      <c r="C7" s="14">
        <v>800</v>
      </c>
      <c r="D7" s="15">
        <f aca="true" t="shared" si="0" ref="D7:D16">(B7*C7)/1000</f>
        <v>47.44</v>
      </c>
      <c r="E7" s="21" t="s">
        <v>32</v>
      </c>
    </row>
    <row r="8" spans="1:5" ht="15">
      <c r="A8" s="11" t="s">
        <v>9</v>
      </c>
      <c r="B8" s="13">
        <v>62.7</v>
      </c>
      <c r="C8" s="14">
        <v>800</v>
      </c>
      <c r="D8" s="15">
        <f t="shared" si="0"/>
        <v>50.16</v>
      </c>
      <c r="E8" s="21" t="s">
        <v>32</v>
      </c>
    </row>
    <row r="9" spans="1:5" ht="16.5" customHeight="1">
      <c r="A9" s="12" t="s">
        <v>5</v>
      </c>
      <c r="B9" s="13">
        <v>82.5</v>
      </c>
      <c r="C9" s="14">
        <v>400</v>
      </c>
      <c r="D9" s="15">
        <f t="shared" si="0"/>
        <v>33</v>
      </c>
      <c r="E9" s="21" t="s">
        <v>32</v>
      </c>
    </row>
    <row r="10" spans="1:5" s="22" customFormat="1" ht="15" customHeight="1">
      <c r="A10" s="6" t="s">
        <v>36</v>
      </c>
      <c r="B10" s="20">
        <v>54</v>
      </c>
      <c r="C10" s="14">
        <v>1000</v>
      </c>
      <c r="D10" s="15">
        <f t="shared" si="0"/>
        <v>54</v>
      </c>
      <c r="E10" s="21" t="s">
        <v>30</v>
      </c>
    </row>
    <row r="11" spans="1:5" ht="15" customHeight="1">
      <c r="A11" s="6" t="s">
        <v>7</v>
      </c>
      <c r="B11" s="13">
        <v>276.92</v>
      </c>
      <c r="C11" s="14">
        <v>325</v>
      </c>
      <c r="D11" s="15">
        <f t="shared" si="0"/>
        <v>89.999</v>
      </c>
      <c r="E11" s="10" t="s">
        <v>12</v>
      </c>
    </row>
    <row r="12" spans="1:5" s="22" customFormat="1" ht="15" customHeight="1">
      <c r="A12" s="6" t="s">
        <v>8</v>
      </c>
      <c r="B12" s="20">
        <v>253.06</v>
      </c>
      <c r="C12" s="14">
        <v>245</v>
      </c>
      <c r="D12" s="15">
        <f t="shared" si="0"/>
        <v>61.9997</v>
      </c>
      <c r="E12" s="21" t="s">
        <v>12</v>
      </c>
    </row>
    <row r="13" spans="1:5" s="22" customFormat="1" ht="31.5" customHeight="1">
      <c r="A13" s="6" t="s">
        <v>37</v>
      </c>
      <c r="B13" s="20">
        <v>74.59</v>
      </c>
      <c r="C13" s="14">
        <v>925</v>
      </c>
      <c r="D13" s="15">
        <f t="shared" si="0"/>
        <v>68.99575</v>
      </c>
      <c r="E13" s="21" t="s">
        <v>30</v>
      </c>
    </row>
    <row r="14" spans="1:5" ht="15">
      <c r="A14" s="4" t="s">
        <v>15</v>
      </c>
      <c r="B14" s="13">
        <v>263.16</v>
      </c>
      <c r="C14" s="14">
        <v>38</v>
      </c>
      <c r="D14" s="15">
        <f t="shared" si="0"/>
        <v>10.000080000000002</v>
      </c>
      <c r="E14" s="21" t="s">
        <v>30</v>
      </c>
    </row>
    <row r="15" spans="1:5" ht="15">
      <c r="A15" s="2" t="s">
        <v>21</v>
      </c>
      <c r="B15" s="13">
        <v>620</v>
      </c>
      <c r="C15" s="14">
        <v>100</v>
      </c>
      <c r="D15" s="15">
        <f t="shared" si="0"/>
        <v>62</v>
      </c>
      <c r="E15" s="21" t="s">
        <v>30</v>
      </c>
    </row>
    <row r="16" spans="1:5" ht="15">
      <c r="A16" s="6" t="s">
        <v>38</v>
      </c>
      <c r="B16" s="13">
        <v>600</v>
      </c>
      <c r="C16" s="14">
        <v>100</v>
      </c>
      <c r="D16" s="15">
        <f t="shared" si="0"/>
        <v>60</v>
      </c>
      <c r="E16" s="21" t="s">
        <v>30</v>
      </c>
    </row>
    <row r="17" spans="1:4" ht="21" thickBot="1">
      <c r="A17" s="3" t="s">
        <v>22</v>
      </c>
      <c r="B17" s="16"/>
      <c r="C17" s="23"/>
      <c r="D17" s="25">
        <f>SUM(D7:D16)</f>
        <v>537.5945300000001</v>
      </c>
    </row>
    <row r="19" ht="12.75">
      <c r="D19" s="26"/>
    </row>
    <row r="20" ht="17.25">
      <c r="D20" s="7"/>
    </row>
  </sheetData>
  <sheetProtection/>
  <mergeCells count="7">
    <mergeCell ref="D1:E1"/>
    <mergeCell ref="A2:B2"/>
    <mergeCell ref="A3:B3"/>
    <mergeCell ref="A4:A6"/>
    <mergeCell ref="B4:B6"/>
    <mergeCell ref="C4:D4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Симантовская Елена Викторовна</cp:lastModifiedBy>
  <cp:lastPrinted>2017-06-09T02:23:22Z</cp:lastPrinted>
  <dcterms:created xsi:type="dcterms:W3CDTF">1996-10-08T23:32:33Z</dcterms:created>
  <dcterms:modified xsi:type="dcterms:W3CDTF">2020-04-20T03:32:03Z</dcterms:modified>
  <cp:category/>
  <cp:version/>
  <cp:contentType/>
  <cp:contentStatus/>
</cp:coreProperties>
</file>