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805" activeTab="1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</sheets>
  <definedNames>
    <definedName name="_xlnm.Print_Titles" localSheetId="1">'Страница 2'!$A:$B,'Страница 2'!$2:$3</definedName>
    <definedName name="_xlnm.Print_Area" localSheetId="1">'Страница 2'!$A$1:$J$124</definedName>
    <definedName name="_xlnm.Print_Area" localSheetId="2">'Страница 3'!$A$1:$H$22</definedName>
    <definedName name="_xlnm.Print_Area" localSheetId="3">'Страница 4'!$A$1:$I$26</definedName>
    <definedName name="_xlnm.Print_Area" localSheetId="4">'Страница 5'!$A$1:$G$36</definedName>
  </definedNames>
  <calcPr fullCalcOnLoad="1"/>
</workbook>
</file>

<file path=xl/sharedStrings.xml><?xml version="1.0" encoding="utf-8"?>
<sst xmlns="http://schemas.openxmlformats.org/spreadsheetml/2006/main" count="600" uniqueCount="423">
  <si>
    <t>План финансово-хозяйственной деятельности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</si>
  <si>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</si>
  <si>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</si>
  <si>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</si>
  <si>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</si>
  <si>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</si>
  <si>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</si>
  <si>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</si>
  <si>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</si>
  <si>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по ОКЕИ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</si>
  <si>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</si>
  <si>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</si>
  <si>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</si>
  <si>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1.4 Перечень услуг (работ), осуществляемых на платной основе:</t>
  </si>
  <si>
    <t>Наименование показателя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</si>
  <si>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</si>
  <si>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</si>
  <si>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</si>
  <si>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Целевые субсидии, всего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</si>
  <si>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</si>
  <si>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</si>
  <si>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</si>
  <si>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</si>
  <si>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</si>
  <si>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</si>
  <si>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</si>
  <si>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</si>
  <si>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</si>
  <si>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</si>
  <si>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</si>
  <si>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</si>
  <si>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</si>
  <si>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</si>
  <si>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</si>
  <si>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</si>
  <si>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</si>
  <si>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</si>
  <si>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</si>
  <si>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</si>
  <si>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</si>
  <si>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</si>
  <si>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</si>
  <si>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</si>
  <si>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</si>
  <si>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</si>
  <si>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</si>
  <si>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</si>
  <si>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</si>
  <si>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</si>
  <si>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Исполнитель</t>
  </si>
  <si>
    <t>Телефон</t>
  </si>
  <si>
    <t>(номер телефона)</t>
  </si>
  <si>
    <t>Дошкольное образование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</si>
  <si>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</si>
  <si>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</si>
  <si>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</si>
  <si>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</si>
  <si>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</si>
  <si>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</si>
  <si>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</si>
  <si>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</si>
  <si>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</si>
  <si>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</si>
  <si>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</si>
  <si>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</si>
  <si>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</si>
  <si>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</si>
  <si>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</si>
  <si>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</si>
  <si>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</si>
  <si>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</si>
  <si>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</si>
  <si>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</si>
  <si>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</si>
  <si>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</si>
  <si>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</si>
  <si>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</si>
  <si>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</si>
  <si>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</si>
  <si>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</si>
  <si>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</si>
  <si>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</si>
  <si>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</si>
  <si>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</si>
  <si>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</si>
  <si>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</si>
  <si>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</si>
  <si>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</si>
  <si>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</si>
  <si>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</si>
  <si>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</si>
  <si>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</si>
  <si>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</si>
  <si>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</si>
  <si>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</si>
  <si>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</si>
  <si>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</si>
  <si>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</si>
  <si>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</si>
  <si>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</si>
  <si>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</si>
  <si>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</si>
  <si>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</si>
  <si>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</si>
  <si>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</si>
  <si>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</si>
  <si>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</si>
  <si>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</si>
  <si>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</si>
  <si>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</si>
  <si>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</si>
  <si>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</si>
  <si>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</si>
  <si>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</si>
  <si>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</si>
  <si>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</si>
  <si>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</si>
  <si>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</si>
  <si>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</si>
  <si>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</si>
  <si>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</si>
  <si>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</si>
  <si>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</si>
  <si>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Поступления от иной приносящей доход деятельности, всего в том числе:</t>
  </si>
  <si>
    <t>I. Нефинансовые активы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</si>
  <si>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</si>
  <si>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</si>
  <si>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</si>
  <si>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</si>
  <si>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</si>
  <si>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</si>
  <si>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062</t>
  </si>
  <si>
    <t>063</t>
  </si>
  <si>
    <t>Непроизведенные активы (балансовая стоимость, 010300000)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</si>
  <si>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</si>
  <si>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</si>
  <si>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</si>
  <si>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</si>
  <si>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</si>
  <si>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</si>
  <si>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Затраты на изготовление готовой продукции, выполнение работ, услуг (010900000)</t>
  </si>
  <si>
    <t>II. Финансовые активы</t>
  </si>
  <si>
    <t>денежные средства учреждения на лицевых счетах в органе казначейства (020111000)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</si>
  <si>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</si>
  <si>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</si>
  <si>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</si>
  <si>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</si>
  <si>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</si>
  <si>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</si>
  <si>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</si>
  <si>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</si>
  <si>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</si>
  <si>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</si>
  <si>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</si>
  <si>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</si>
  <si>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</si>
  <si>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</si>
  <si>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</si>
  <si>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расчеты с финансовым органом по наличным денежным средствам (021003000)</t>
  </si>
  <si>
    <t>333</t>
  </si>
  <si>
    <t>370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</si>
  <si>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</si>
  <si>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</si>
  <si>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</si>
  <si>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</si>
  <si>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</si>
  <si>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471</t>
  </si>
  <si>
    <t>по долговым обязательствам в рублях (030110000)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</si>
  <si>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</si>
  <si>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</si>
  <si>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</si>
  <si>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</si>
  <si>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</si>
  <si>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</si>
  <si>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</si>
  <si>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</si>
  <si>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</si>
  <si>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</si>
  <si>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</si>
  <si>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IV. Финансовый результат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</si>
  <si>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</si>
  <si>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</si>
  <si>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</si>
  <si>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</si>
  <si>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</si>
  <si>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1.3 Перечень государственных (муниципальных) услуг (работ), определенных в государственном задании:</t>
  </si>
  <si>
    <t>Субсидии на выполнение государственного (муниципального) задания в том числе:</t>
  </si>
  <si>
    <t>Государственная (муниципальная) услуга</t>
  </si>
  <si>
    <t>Государственная (муниципальная) работа</t>
  </si>
  <si>
    <t>Поступления от оказания государственным учреждением  (подразделением) услуг, в соответствии с государственным (муниципальным) заданием на платной основе, всего</t>
  </si>
  <si>
    <t>1. Сведения о деятельности государственного (муниципального) учреждения</t>
  </si>
  <si>
    <t>1.1 Цели деятельности государственного (муниципального) учреждения (подразделения):</t>
  </si>
  <si>
    <t>1.2 Виды деятельности государственного (муниципального) учреждения (подразделения):</t>
  </si>
  <si>
    <t>Субсидии на реализацию целевых программ</t>
  </si>
  <si>
    <t>Субсидии на содержание имущества</t>
  </si>
  <si>
    <t>Главный бухгалтер муниципального бюджетного учреждения (подразделения)</t>
  </si>
  <si>
    <t>Руководитель муниципального бюджетного учреждения (подразделения)</t>
  </si>
  <si>
    <t>Заместитель руководителя  муниципального бюджетного учреждения (подразделения) по финансовым вопросам</t>
  </si>
  <si>
    <t>со счетов субсидий на муниципальное задание</t>
  </si>
  <si>
    <t>Субсидии на муниципальногое задание</t>
  </si>
  <si>
    <t>Наименование муниципального учреждения (подразделения)</t>
  </si>
  <si>
    <t>Адрес фактического местонахождения муниципального учреждения (подразделения)</t>
  </si>
  <si>
    <t xml:space="preserve">Приложение № 1
к постановлению администрации                         Маслянинского района Новосибирской области
от             №      
</t>
  </si>
  <si>
    <t>администрация Маслянинского района Новосибирской области</t>
  </si>
  <si>
    <t>Реализация образовательных программ</t>
  </si>
  <si>
    <t>0 0 0</t>
  </si>
  <si>
    <t xml:space="preserve">0  0 0 0 </t>
  </si>
  <si>
    <t>0 0 0 0 0 0 0</t>
  </si>
  <si>
    <t>Проведение профилактических мероприятий</t>
  </si>
  <si>
    <t>8 383 47 24 135</t>
  </si>
  <si>
    <t>Совершенствование психолого-педагогического сопровождения образовательного процесса</t>
  </si>
  <si>
    <t>Муниципального бюджетного образовательного учреждения Маслянинской  средней общеобразовательной школы № 3</t>
  </si>
  <si>
    <t>5431105906/543101001</t>
  </si>
  <si>
    <t>633564 Новосибирская область, р.п.Маслянино район, ул.Пролетарская,82</t>
  </si>
  <si>
    <t xml:space="preserve">Начальное общее образование,основное общее образование,среднее(полное) общее образование
</t>
  </si>
  <si>
    <t>1.Обновление образовательных стандартов</t>
  </si>
  <si>
    <t>Обновлять образовательные стандарты, включающие три группы требований: требования к структуре образовательных программ, требования к условиям реализации образовательных программ и требования к результатам их освоения.</t>
  </si>
  <si>
    <t xml:space="preserve">1. Включать  в процесс обучения   не только знания, но и умения их применять. Формирование компетентностей.  
2.  Сформулировать результаты работы  отдельно для начальной, основной и старшей школы, учитывать специфику возрастного развития школьников. 
3. Достижение  результатов в практике   должно основываться на передовых достижениях отечественной психолого-педагогической науки.
4. Изменить требования к структуре образовательных программ.  
5. Образовательная программа школы должна предполагать как обязательные занятия, так и занятия по выбору учащихся. 
6. Развивать  приобретет внеаудиторной  занятости учащихся – кружки, спортивные секции, различного рода творческие занятия, занятия в творческих объединениях системы дополнительного образования детей.
7. Создание  кадровых, финансовых, материально-технических и других условий,  которые    решат задачу сохранения и укрепления здоровья обучающихся.  
8. Установить такие требования к условиям, которые бы  обеспечивали опережающее развитие современной образовательной инфраструктуры.  
9. Внедрение образовательных стандартов на первой и второй ступени образования.  
</t>
  </si>
  <si>
    <t>2.Система поддержки талантливых детей</t>
  </si>
  <si>
    <t>Программа «Одаренный ребенок»</t>
  </si>
  <si>
    <t xml:space="preserve">1. Создать   разветвленную  систему поиска и поддержки талантливых детей, а также их сопровождения в течение всего периода становления личности.
2. Для поддержки одаренных школьников, оказавшихся в трудной жизненной ситуации организовать слеты, летние и зимние школы, конференции, семинары и другие мероприятия, поддерживающие сформировавшийся потенциал одаренности. 
3. Поддерживать творческую среду, обеспечивать возможность самореализации учащихся.  
4. Отработать механизмы учета индивидуальных достижений обучающихся (ученические портфолио)   
5. Широкое распространение должна получить деятельность заочных и очно-заочных школ для старших школьников, позволяющих им независимо от места проживания осваивать программы профильного обучения по самым различным направлениям. 
6. Создание  стимулов для издания и распространения современной учебной литературы, распространением электронных образовательных ресурсов, развитием дистанционных технологий образования с использованием различных сервисов сети Интернет.
</t>
  </si>
  <si>
    <t>3.Развитие учительского потенциала.</t>
  </si>
  <si>
    <t>Совершенствование системы аттестации педагогических кадров в школе</t>
  </si>
  <si>
    <t xml:space="preserve">1. Коррекция нормативно-правовой базы школы по вопросам проведения аттестации педагогических работников.
2. Персонификация  повышения квалификации и переподготовки учителей школы.
3. Внедрение в практику школы проведение профессиональных конкурсов, смотров педагогических инноваций, научно-практических конференций.
4. Проведение публичных творческих отчетов педагогов.
5. Публикация методических  материалов аттестующихся педагогов.
6. Совершенствовать систему моральных и материальных стимулов для сохранения в школах лучших педагогов и постоянного повышения их квалификации   
7. Привлечение в школу учителей, имеющих базовое непедагогическое образование, имеющих богатый профессиональный опыт.    
</t>
  </si>
  <si>
    <t>4.Развитие современной школьной  инфраструктуры</t>
  </si>
  <si>
    <t>Изменение облика школы. Школа должна стать центром не только обязательного образования, но и самоподготовки, занятий творчеством и спортом.</t>
  </si>
  <si>
    <t xml:space="preserve">1. Обеспечение безопасности школьного здания здания, внедрение современных дизайнерских решений, обеспечивающих комфортную школьную среду.
2. Развивать  взаимодействия образовательных учреждений с организациями всей социальной сферы: учреждениями культуры, здравоохранения, спорта, досуга и прочих.  
</t>
  </si>
  <si>
    <t>Совершенствование школьного питания</t>
  </si>
  <si>
    <t>1. Разработать график контроля за организацией горячего питания</t>
  </si>
  <si>
    <t>Совершенствование медицинского обслуживания детей</t>
  </si>
  <si>
    <t xml:space="preserve">Развитие материально-технической базы медицинского кабинета
2.  Регулярное пополнение медикаментов.
3. Составление перспективного плана проведения диспансеризации  учащихся школы     
</t>
  </si>
  <si>
    <t xml:space="preserve">5.Обеспечение  условий безопасности детей.
</t>
  </si>
  <si>
    <t>Развитие сотрудничества с правоохранительными органами</t>
  </si>
  <si>
    <t xml:space="preserve">1. Продолжить практику сотрудничества служб по социальной адаптации учащихся: школа, инспекция по делам несовершеннолетних, инспектор соцопеки. 
2. Привлечение работников милиции   к проведению Дней защиты ребенка, учебе поведению в экстремальных ситуациях.
3. Обеспечение законодательства по защите прав ребенка, предупреждению детской преступности и правонарушений, противодействиям негативным социальным процессам
</t>
  </si>
  <si>
    <t xml:space="preserve">1. Применение современных систем противопожарной безопасности
2. Проведение разъяснительной работы по правилам ТБ .
3. Привлечение родителей и милиции к дежурству во время проведения внеклассных и внеурочных мероприятий
</t>
  </si>
  <si>
    <t xml:space="preserve">6.Сохранение и развитие здоровья учащихся  </t>
  </si>
  <si>
    <t xml:space="preserve">Развитие применения здоровьесберегающих технологий и технологий оздоровления
</t>
  </si>
  <si>
    <t xml:space="preserve">1. Учеба педагогов и родителей.
2. Совместная деятельность с учреждениями здровоохранения.
3. Развитие и применения здоровьесберегающих технологий.
4. Повышение квалификации психологов в рамках применения технологий оздоровления.
5. Развитие материально-технической базы для применения технологий оздоровления.
6. Изучение дозировки домашнего задания.
7. Организация внеурочных спортивных мероприятий.
8. Обсуждение с детьми вопросов здорового образа жизни.
9. Мониторинг и программа развития здоровья школьников,  пробуждение  в детях желание заботиться о своем здоровье, основанное на их заинтересованности в учебе, в выборе учебных курсов, адекватных собственным интересам и склонностям
10. Внедрение  индивидуального обучения, изучение предметов по выбору, общее снижение аудиторной нагрузки в форме классических учебных занятий.
</t>
  </si>
  <si>
    <t xml:space="preserve">7.Совершенствование школьного
образования
Обеспечение качества школьного
образования
</t>
  </si>
  <si>
    <t>Совершенствование  системы образования  детей старшего  дошколь¬ного возраста</t>
  </si>
  <si>
    <t xml:space="preserve">1. Учет детей в мик¬рорайоне.
2. Проведение роди¬тельских собраний с родителями бу¬дущих перво¬классников.
3. Создание групп  дошкольной подготовки.
4. Проведение психо¬лого-педагогиче¬ского обследова¬ния детей
</t>
  </si>
  <si>
    <t>Развитие системы предпрофильной подготовки, профильного и углубленного изучения отдельных предметов</t>
  </si>
  <si>
    <t xml:space="preserve">1. Изучение спроса учащихся и родителей.
2. Разработка локальных актов, регламентирующих предпрофильную подготовку и профильное обучение.
3. Внедрение  предпрофильной подготовки с  8 класса.
4. Привлечение вузов к организации  профильного обучения.
5. Развитие системы предпрофильных, профильных, элективных и специальных курсов, в том числе с привлечением преподавателей вузов.
</t>
  </si>
  <si>
    <t xml:space="preserve">Изменение содержания
 образования
</t>
  </si>
  <si>
    <t xml:space="preserve">1. Изучение и внедрение  новых государственных образовательных стандартов общего образования.
2. Разработка учебного плана, в котором образовательные области знаний соответствуют системам отношений человека с миром.
3. Формирование групп учащихся с углубленным и профильным изучением отдельных предметов.
</t>
  </si>
  <si>
    <t>Внедрение УМК нового поколения</t>
  </si>
  <si>
    <t xml:space="preserve">1. Создание временных научно-исследовательских коллективов для изучения предлагаемых УМК.
2. Пополнение библиотечного фонда современными УМК.
</t>
  </si>
  <si>
    <t>Внедрение современных образовательных технологий и принципов организации учебного процесса, в том числе с использованием ИКТ</t>
  </si>
  <si>
    <t xml:space="preserve">1. Учеба педагогических кадров.
2. Возобновление договоров о творческом сотрудничестве с вузами.
3. Организация системы научно-практических семинаров.
4. Организация творческих групп педагогов.
5. Приобретение компьютерной техники.
6. Пополнение медиатеки.
7. Организация научно-исследовательской и опытно-экспериментальной деятельности в рамках   экспериментальной педагогической площадки
</t>
  </si>
  <si>
    <t>Разработка индивидуальных образовательных траекторий</t>
  </si>
  <si>
    <t xml:space="preserve">1. Изучение социального заказа на образовательные услуги.
2. Создание банка эффективных образовательных услуг.
3. Формирование нормативно-правовой базы работы по индивидуальным образовательным маршрутам.
4. Развитие применяемых в школе форм образования детей.
5. Формирование системы медико-психолого-педагогического мониторинга обучения детей по индивидуальным образовательным траекториям
6. Разработка методических рекомендаций для педагогов, учащихся и родителей по разработке индивидуальных образовательных траекторий.
</t>
  </si>
  <si>
    <t>Завершение перехода к  участию в ЕГЭ</t>
  </si>
  <si>
    <t xml:space="preserve">1. Совершенствование технологий использования тестов и демовариантов ЕГЭ в учебном процессе с использованием ИКТ.
2. Включение в учебный процесс КИМ нового поколения.
</t>
  </si>
  <si>
    <t>Совершенствование системы дополнительного образования</t>
  </si>
  <si>
    <t xml:space="preserve">1. Изучение социального заказа на дополнительные образовательные услуги.
2. Формирование банка данных на дополнительные образовательные программы.
3. Совершенствование организационно-технологических  условий.
4. Привлечение специалистов высокого уровня к работе в школьной  системе дополнительного образования.
5. Стимулирование деятельности педагогов дополнительного образования.
6. Участие школьников в международных образовательных программах.
7. Организация участия школьников в конкурсах, выставках, смотрах и пр..
8. Проведение творческих отчетов объединений дополнительного образования детей.
9. Участие школьников в международных образовательных программах.
</t>
  </si>
  <si>
    <t xml:space="preserve">1. Автоматизация рабочего места психолога.
2. Формирования банка данных на современные методики обследования детей.
3. Пополнение фонда диагностических методик  в  электронном виде
4. Развитие библиотечного фонда справочно-методической социально-психологической литературы.
5. Оборудование кабинета здоровья, развитие  здоровьесберегающей технологии  для профилактики простудных заболеваний и коррекции эмоциональной напряженности у детей.
</t>
  </si>
  <si>
    <t xml:space="preserve">Совершенствование
проектной и учебно-исследова¬тельской деятельности учащихся
</t>
  </si>
  <si>
    <t xml:space="preserve">1. Выпуск методического пособия для учащихся и рекомендаций для учителя по организации проектной и учебно-исследовательской деятельности.
2. Проведение открытых школьных научно-практических конференций.
3. Продолжить проведение фестиваля классных и ученических достижений (портфолио класса, портфолио ученика).
4. Расширить географию участия школьников в научно-практических конференциях школьников.
5. Пополнение библиотечного фонда
6. Ввести в практику Интернет-конференции учащихся. Форум.
7. Расширять сферы применения ИКТ в проектной и учебно-исследовательской деятельности.
</t>
  </si>
  <si>
    <t>8.Совершенствование системы управления школой</t>
  </si>
  <si>
    <t xml:space="preserve">Совершенствование деятельности  Совета
Образовательного учреждения
</t>
  </si>
  <si>
    <t xml:space="preserve">1. Коррекция существующих и разработка новых нормативно-правовых документов, регламентирующих деятельность  Совета образовательного учреждения.
2. Помещать  отчеты о деятельности  Совета образовательного учреждения на сайте школы.
3. Освещать деятельность Совет школы в средствах массовой информации.
4. Проведение ежегодных   конференции  с родителями.
</t>
  </si>
  <si>
    <t>Совершенствование системы управления школой на основе эффективного использования ИКТ</t>
  </si>
  <si>
    <t xml:space="preserve">1. Обновление единой базы данных по всем элементам структуры управления реализацией программы.
2. Создание системы компьютерного мониторинга всего учебно-воспитательного процесса.
3. Развитие связей и организация обмена информацией с органами управления образования, школами, вузами, научно-исследовательскими организациями.
4. Регулярное обновление административного программного обеспечения.
5. Постоянное обновление страниц сайта школы.
</t>
  </si>
  <si>
    <t>Совершенствование материально-технической базы</t>
  </si>
  <si>
    <t xml:space="preserve">1. Приобретение  электронных обучающих программ и учебников по всем предметам.
2. Оснащение современным оборудованием кабинета ОБЖ.
3. Приобретение нового технологического оборудования для столовой
4. Приобретение оборудования для кабинетов.
</t>
  </si>
  <si>
    <t>А.А.Жилинский</t>
  </si>
  <si>
    <t>иные (услуги по организации питания детей)</t>
  </si>
  <si>
    <t>Образовательная деятельность</t>
  </si>
  <si>
    <t>Н.С.Шмидт</t>
  </si>
  <si>
    <t>Программа развития 2015-2017гг.</t>
  </si>
  <si>
    <t>Программа развития 2015-2017гг</t>
  </si>
  <si>
    <t xml:space="preserve"> Глава Маслянинского района</t>
  </si>
  <si>
    <t>В.В.Ярманов</t>
  </si>
  <si>
    <t>АКТИВ</t>
  </si>
  <si>
    <t>Код стро-ки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</si>
  <si>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</si>
  <si>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</si>
  <si>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</si>
  <si>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</si>
  <si>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Основные средства (балансовая стоимость, 010100000)*,  в том числе</t>
  </si>
  <si>
    <t>особо ценное движимое имущество учреждения (010120000)</t>
  </si>
  <si>
    <t>Амортизация основных средств *, в том числе</t>
  </si>
  <si>
    <t>Амортизация особо ценного движимого имущества учреждения (010420000)</t>
  </si>
  <si>
    <t>Основные средства (остаточная стоимость, стр.010-стр.020),  из них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</si>
  <si>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</si>
  <si>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</si>
  <si>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</si>
  <si>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</si>
  <si>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Нематериальные активы (балансовая стоимость, 010200000) *,  из них</t>
  </si>
  <si>
    <t>особо ценное движимое имущество учреждения (010220000) *</t>
  </si>
  <si>
    <t>иное движимое имущество учреждения (010230000) *</t>
  </si>
  <si>
    <t>предметы лизинга  (010240000) *</t>
  </si>
  <si>
    <t>Амортизация нематериальных активов *,  из них</t>
  </si>
  <si>
    <t>особо ценного движимого имущества учреждения (010429000) *</t>
  </si>
  <si>
    <t>иного движимого имущества учреждения (010439000) *</t>
  </si>
  <si>
    <t>предметов лизинга  (010449000) *</t>
  </si>
  <si>
    <t>053</t>
  </si>
  <si>
    <t>Нематериальные активы (остаточная стоимость, стр.040-стр.050),  из них</t>
  </si>
  <si>
    <t>особо ценное движимое имущество учреждения (остаточная стоимость, стр. 041 -  стр.051)</t>
  </si>
  <si>
    <t>061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</si>
  <si>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</si>
  <si>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</si>
  <si>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Материальные запасы (010500000),  из них</t>
  </si>
  <si>
    <t>особо ценное движимое имущество учреждения (010520000) *</t>
  </si>
  <si>
    <t>081</t>
  </si>
  <si>
    <t>Вложения в нефинансовые активы (010600000),  из них</t>
  </si>
  <si>
    <t>в особо ценное движимое имущество учреждения (010620000)</t>
  </si>
  <si>
    <t>092</t>
  </si>
  <si>
    <t>Нефинансовые активы в пути (010700000),  из них</t>
  </si>
  <si>
    <t>особо ценное движимое имущество учреждения в пути (010720000)</t>
  </si>
  <si>
    <t>102</t>
  </si>
  <si>
    <t>Итого по разделу I (стр.030 + стр.060 + стр.070 + стр.080 + стр.090 + стр.100 + стр.140)</t>
  </si>
  <si>
    <t>Денежные средства учреждения (020100000),  в том числе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</si>
  <si>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</si>
  <si>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</si>
  <si>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на специальных счетах в кредитной организации (020126000)</t>
  </si>
  <si>
    <t>Финансовые вложения (020400000),  в том числе</t>
  </si>
  <si>
    <t>ценные бумаги, кроме акций  (020420000)</t>
  </si>
  <si>
    <t>Расчеты по кредитам, займам (ссудам) (020700000)</t>
  </si>
  <si>
    <t>по предоставленным кредитам, займам (ссудам) (020710000)</t>
  </si>
  <si>
    <t>Расчеты с подотчетными лицами  (020800000)</t>
  </si>
  <si>
    <t>Расчеты по ущербу и иным доходам (020900000)</t>
  </si>
  <si>
    <t>Прочие расчеты с дебиторами (021000000), в том числе:</t>
  </si>
  <si>
    <t>из них: расчеты по налоговым вычетам НДС (021010000)</t>
  </si>
  <si>
    <t>расчеты с прочими дебиторами (021005000)</t>
  </si>
  <si>
    <t>335</t>
  </si>
  <si>
    <t>расчеты с учредителем (021006000)*</t>
  </si>
  <si>
    <t>336</t>
  </si>
  <si>
    <t>X</t>
  </si>
  <si>
    <t>амортизация ОЦИ</t>
  </si>
  <si>
    <t>337</t>
  </si>
  <si>
    <t>остаточная стоимость ОЦИ</t>
  </si>
  <si>
    <t>338</t>
  </si>
  <si>
    <t>Вложения в финансовые активы (021500000),  в том числе</t>
  </si>
  <si>
    <t>ценные бумаги, кроме акций  (021520000)</t>
  </si>
  <si>
    <t>380</t>
  </si>
  <si>
    <t>Итого по разделу II (стр.170 + стр.210 + стр.230 + стр.260 + стр.290 + стр.310 + стр.320 + стр.330 + стр.370 + стр.380)</t>
  </si>
  <si>
    <t>БАЛАНС (стр.150 + стр.400)</t>
  </si>
  <si>
    <t>III.   ОБЯЗАТЕЛЬСТВА</t>
  </si>
  <si>
    <t>Расчеты с кредиторами по долговым обязательствам (030100000), в том числе:</t>
  </si>
  <si>
    <t>по долговым обязательствам по целевым иностранныи кредитам (заимствованиям) (030120000)</t>
  </si>
  <si>
    <t>Расчеты по платежам в бюджеты (030300000), из них:</t>
  </si>
  <si>
    <t>расчеты по страховым взносам на обязательное социальное страхование (030302000,030306000)</t>
  </si>
  <si>
    <t>расчеты по иным платежам в бюджет (030305000,030312000,030313000)</t>
  </si>
  <si>
    <t>расчеты по страховым взносам на медицинское и пенсионное страхование (030307000,030308000,030309000,030310000,030311000)</t>
  </si>
  <si>
    <t>Прочие расчеты с кредиторами (030400000), из них:</t>
  </si>
  <si>
    <t>внутриведомственные  расчеты (030404000)</t>
  </si>
  <si>
    <t>расчеты с прочими кредиторами (030406000)</t>
  </si>
  <si>
    <t>536</t>
  </si>
  <si>
    <t>570</t>
  </si>
  <si>
    <t>580</t>
  </si>
  <si>
    <t>590</t>
  </si>
  <si>
    <t>Итого по разделу III (стр.470 + стр.490 + стр.510 + стр.530 + стр.570 + стр.580 + стр.590)</t>
  </si>
  <si>
    <t>Финансовый результат экономического субъекта (040100000) (стр.623+стр.623.1+стр.624+стр.625+стр.626)</t>
  </si>
  <si>
    <t>Финансовый результат прошлых отчетных периодов (040130000), из них</t>
  </si>
  <si>
    <t>финансовый результат по начисленной амортизации ОЦИ</t>
  </si>
  <si>
    <t>623.1</t>
  </si>
  <si>
    <t>резервы предстоящих расходов (40160000)</t>
  </si>
  <si>
    <t>626</t>
  </si>
  <si>
    <t>БАЛАНС (стр.600 + стр.620)</t>
  </si>
  <si>
    <t>Н.С.Соловьева</t>
  </si>
  <si>
    <t xml:space="preserve"> 01   января   2017  г. № ________</t>
  </si>
  <si>
    <t>" 01 " января  2017 г.</t>
  </si>
  <si>
    <t>на  2017    год</t>
  </si>
  <si>
    <t>БАЛАНС ГОСУДАРСТВЕННОГО (МУНИЦИПАЛЬНОГО) УЧРЕЖДЕНИЯ</t>
  </si>
  <si>
    <t>Форма по ОКУД</t>
  </si>
  <si>
    <t>0503730</t>
  </si>
  <si>
    <t>на 1  Января  2017 г.</t>
  </si>
  <si>
    <t>01.01.2017</t>
  </si>
  <si>
    <t>Учреждение</t>
  </si>
  <si>
    <t>муниципальное бюджетное образовательное учреждение Маслянинская средняя общеобразовательная школа N3</t>
  </si>
  <si>
    <t/>
  </si>
  <si>
    <t>Обособленное подразделение</t>
  </si>
  <si>
    <t>ИНН</t>
  </si>
  <si>
    <t>5431105906</t>
  </si>
  <si>
    <t>Учредитель</t>
  </si>
  <si>
    <t>по ОКТМО</t>
  </si>
  <si>
    <t>50636151</t>
  </si>
  <si>
    <t xml:space="preserve">Наименование органа, осуществляющего </t>
  </si>
  <si>
    <t>полномочия учредителя</t>
  </si>
  <si>
    <t>Глава по БК</t>
  </si>
  <si>
    <t>000</t>
  </si>
  <si>
    <t>Периодичность: годовая</t>
  </si>
  <si>
    <t xml:space="preserve">Единица измерения:  руб </t>
  </si>
  <si>
    <t>383</t>
  </si>
  <si>
    <t>На начало года</t>
  </si>
  <si>
    <t>На конец отчетного периода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</si>
  <si>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</si>
  <si>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</si>
  <si>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</si>
  <si>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</si>
  <si>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</si>
  <si>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</si>
  <si>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</si>
  <si>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</si>
  <si>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</si>
  <si>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024</t>
  </si>
  <si>
    <t>030</t>
  </si>
  <si>
    <t>031</t>
  </si>
  <si>
    <t>032</t>
  </si>
  <si>
    <t>033</t>
  </si>
  <si>
    <t>034</t>
  </si>
  <si>
    <t>040</t>
  </si>
  <si>
    <t>041</t>
  </si>
  <si>
    <t>042</t>
  </si>
  <si>
    <t>043</t>
  </si>
  <si>
    <t>050</t>
  </si>
  <si>
    <t>051</t>
  </si>
  <si>
    <t>052</t>
  </si>
  <si>
    <t>ПАССИВ</t>
  </si>
  <si>
    <t>Код строки</t>
  </si>
  <si>
    <t>&lt;*&gt; данные по этим строкам в валюту баланса не входят.</t>
  </si>
  <si>
    <t xml:space="preserve">Руководитель           _______________________                                                  </t>
  </si>
  <si>
    <t>Главный бухгалтер   ___________</t>
  </si>
  <si>
    <t xml:space="preserve">                                                 (подпись)                                                                                         </t>
  </si>
  <si>
    <t xml:space="preserve">                                       (подпись)                                                                                                 </t>
  </si>
  <si>
    <t>Централизованная бухгалтерия</t>
  </si>
  <si>
    <t xml:space="preserve">              (наименование ОГРН, ИНН, КПП, местонахождение )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</si>
  <si>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</si>
  <si>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(уполномоченное лицо)              (должность)                         (подпись)                          (расшифровка подписи)</t>
  </si>
  <si>
    <t>Исполнитель       Главный бухгалтер</t>
  </si>
  <si>
    <t xml:space="preserve">                                            (должность)                                       (подпись)                                       (расшифровка подписи)                              (телефон, e- mail)</t>
  </si>
  <si>
    <t>"____"  ___________________  20___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</si>
</sst>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&quot;р.&quot;_-;\-* #,##0.00&quot;р.&quot;_-;_-* \-??&quot;р.&quot;_-;_-@_-"/>
    <numFmt numFmtId="178" formatCode="#,##0.00&quot;р.&quot;"/>
    <numFmt numFmtId="179" formatCode="0.0"/>
  </numFmts>
  <fonts count="41"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b/>
      <sz val="11"/>
      <color indexed="61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8"/>
      <color indexed="48"/>
      <name val="Cambria"/>
      <family val="2"/>
    </font>
    <font>
      <sz val="11"/>
      <color indexed="16"/>
      <name val="Calibri"/>
      <family val="2"/>
    </font>
    <font>
      <sz val="11"/>
      <color indexed="61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vertAlign val="superscript"/>
      <sz val="10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0" borderId="0">
      <alignment/>
      <protection/>
    </xf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15" borderId="1" applyNumberFormat="0" applyAlignment="0" applyProtection="0"/>
    <xf numFmtId="0" fontId="10" fillId="16" borderId="1" applyNumberFormat="0" applyAlignment="0" applyProtection="0"/>
    <xf numFmtId="0" fontId="10" fillId="17" borderId="1" applyNumberFormat="0" applyAlignment="0" applyProtection="0"/>
    <xf numFmtId="0" fontId="11" fillId="48" borderId="2" applyNumberFormat="0" applyAlignment="0" applyProtection="0"/>
    <xf numFmtId="0" fontId="11" fillId="49" borderId="2" applyNumberFormat="0" applyAlignment="0" applyProtection="0"/>
    <xf numFmtId="0" fontId="25" fillId="49" borderId="3" applyNumberFormat="0" applyAlignment="0" applyProtection="0"/>
    <xf numFmtId="0" fontId="12" fillId="48" borderId="1" applyNumberFormat="0" applyAlignment="0" applyProtection="0"/>
    <xf numFmtId="0" fontId="12" fillId="49" borderId="1" applyNumberFormat="0" applyAlignment="0" applyProtection="0"/>
    <xf numFmtId="0" fontId="26" fillId="4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8" fillId="0" borderId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7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28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9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50" borderId="9" applyNumberFormat="0" applyAlignment="0" applyProtection="0"/>
    <xf numFmtId="0" fontId="17" fillId="51" borderId="9" applyNumberFormat="0" applyAlignment="0" applyProtection="0"/>
    <xf numFmtId="0" fontId="17" fillId="51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31" fillId="5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4" borderId="11" applyNumberFormat="0" applyFont="0" applyAlignment="0" applyProtection="0"/>
    <xf numFmtId="0" fontId="8" fillId="55" borderId="11" applyNumberFormat="0" applyAlignment="0" applyProtection="0"/>
    <xf numFmtId="0" fontId="8" fillId="56" borderId="11" applyNumberFormat="0" applyAlignment="0" applyProtection="0"/>
    <xf numFmtId="9" fontId="0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3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0" xfId="176" applyFont="1">
      <alignment/>
      <protection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1" fillId="0" borderId="15" xfId="161" applyFont="1" applyBorder="1" applyAlignment="1">
      <alignment horizontal="center" vertical="top" wrapText="1"/>
      <protection/>
    </xf>
    <xf numFmtId="0" fontId="2" fillId="0" borderId="15" xfId="161" applyFont="1" applyBorder="1" applyAlignment="1">
      <alignment horizontal="center" vertical="top" wrapText="1"/>
      <protection/>
    </xf>
    <xf numFmtId="0" fontId="2" fillId="0" borderId="15" xfId="161" applyFont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4" fontId="5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3" fillId="0" borderId="15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left" vertical="top" wrapText="1"/>
    </xf>
    <xf numFmtId="0" fontId="33" fillId="0" borderId="19" xfId="0" applyFont="1" applyFill="1" applyBorder="1" applyAlignment="1">
      <alignment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wrapText="1"/>
    </xf>
    <xf numFmtId="0" fontId="33" fillId="0" borderId="23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4" fillId="0" borderId="25" xfId="0" applyFont="1" applyBorder="1" applyAlignment="1">
      <alignment horizontal="left" vertical="top"/>
    </xf>
    <xf numFmtId="0" fontId="2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" fillId="0" borderId="2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176" applyFont="1" applyAlignment="1">
      <alignment horizontal="center"/>
      <protection/>
    </xf>
    <xf numFmtId="49" fontId="2" fillId="0" borderId="0" xfId="176" applyNumberFormat="1" applyFont="1" applyAlignment="1">
      <alignment horizontal="left"/>
      <protection/>
    </xf>
    <xf numFmtId="0" fontId="2" fillId="0" borderId="0" xfId="176" applyFont="1" applyBorder="1" applyAlignment="1">
      <alignment horizontal="left" vertical="top" wrapText="1"/>
      <protection/>
    </xf>
    <xf numFmtId="0" fontId="2" fillId="0" borderId="2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33" fillId="0" borderId="28" xfId="0" applyFont="1" applyFill="1" applyBorder="1" applyAlignment="1">
      <alignment horizontal="left" vertical="top" wrapText="1"/>
    </xf>
    <xf numFmtId="0" fontId="33" fillId="0" borderId="29" xfId="0" applyFont="1" applyFill="1" applyBorder="1" applyAlignment="1">
      <alignment horizontal="left" vertical="top" wrapText="1"/>
    </xf>
    <xf numFmtId="0" fontId="33" fillId="0" borderId="23" xfId="0" applyFont="1" applyFill="1" applyBorder="1" applyAlignment="1">
      <alignment horizontal="left" vertical="top" wrapText="1"/>
    </xf>
    <xf numFmtId="0" fontId="33" fillId="0" borderId="18" xfId="0" applyFont="1" applyFill="1" applyBorder="1" applyAlignment="1">
      <alignment horizontal="left" vertical="top" wrapText="1"/>
    </xf>
    <xf numFmtId="0" fontId="33" fillId="0" borderId="30" xfId="0" applyFont="1" applyFill="1" applyBorder="1" applyAlignment="1">
      <alignment horizontal="left" vertical="top" wrapText="1"/>
    </xf>
    <xf numFmtId="0" fontId="33" fillId="0" borderId="31" xfId="0" applyFont="1" applyFill="1" applyBorder="1" applyAlignment="1">
      <alignment horizontal="left" vertical="top" wrapText="1"/>
    </xf>
    <xf numFmtId="0" fontId="33" fillId="0" borderId="28" xfId="0" applyFont="1" applyFill="1" applyBorder="1" applyAlignment="1">
      <alignment horizontal="center" vertical="top" wrapText="1"/>
    </xf>
    <xf numFmtId="0" fontId="33" fillId="0" borderId="29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left" vertical="top" wrapText="1"/>
    </xf>
    <xf numFmtId="0" fontId="33" fillId="0" borderId="32" xfId="0" applyFont="1" applyFill="1" applyBorder="1" applyAlignment="1">
      <alignment horizontal="left" vertical="top" wrapText="1"/>
    </xf>
    <xf numFmtId="0" fontId="33" fillId="0" borderId="22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center" vertical="top"/>
    </xf>
    <xf numFmtId="0" fontId="34" fillId="0" borderId="28" xfId="0" applyFont="1" applyFill="1" applyBorder="1" applyAlignment="1">
      <alignment horizontal="center" vertical="top" wrapText="1"/>
    </xf>
    <xf numFmtId="0" fontId="34" fillId="0" borderId="29" xfId="0" applyFont="1" applyFill="1" applyBorder="1" applyAlignment="1">
      <alignment horizontal="center" vertical="top" wrapText="1"/>
    </xf>
    <xf numFmtId="0" fontId="34" fillId="0" borderId="23" xfId="0" applyFont="1" applyFill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7" fillId="0" borderId="37" xfId="0" applyFont="1" applyBorder="1" applyAlignment="1">
      <alignment horizontal="center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right"/>
    </xf>
    <xf numFmtId="49" fontId="37" fillId="0" borderId="38" xfId="0" applyNumberFormat="1" applyFont="1" applyBorder="1" applyAlignment="1">
      <alignment horizontal="centerContinuous"/>
    </xf>
    <xf numFmtId="0" fontId="37" fillId="0" borderId="0" xfId="0" applyFont="1" applyAlignment="1">
      <alignment horizontal="right"/>
    </xf>
    <xf numFmtId="49" fontId="37" fillId="0" borderId="39" xfId="0" applyNumberFormat="1" applyFont="1" applyBorder="1" applyAlignment="1">
      <alignment horizontal="center"/>
    </xf>
    <xf numFmtId="0" fontId="37" fillId="0" borderId="0" xfId="0" applyFont="1" applyAlignment="1">
      <alignment horizontal="left" wrapText="1"/>
    </xf>
    <xf numFmtId="49" fontId="35" fillId="0" borderId="40" xfId="0" applyNumberFormat="1" applyFont="1" applyBorder="1" applyAlignment="1">
      <alignment horizontal="left" wrapText="1"/>
    </xf>
    <xf numFmtId="0" fontId="35" fillId="0" borderId="40" xfId="0" applyFont="1" applyBorder="1" applyAlignment="1">
      <alignment horizontal="left" wrapText="1"/>
    </xf>
    <xf numFmtId="49" fontId="37" fillId="0" borderId="41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49" fontId="37" fillId="0" borderId="42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7" fillId="0" borderId="42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37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37" fillId="0" borderId="41" xfId="0" applyNumberFormat="1" applyFont="1" applyBorder="1" applyAlignment="1">
      <alignment horizontal="centerContinuous"/>
    </xf>
    <xf numFmtId="49" fontId="37" fillId="0" borderId="43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7" fillId="0" borderId="48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37" xfId="0" applyNumberFormat="1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0" fontId="37" fillId="0" borderId="52" xfId="0" applyFont="1" applyBorder="1" applyAlignment="1">
      <alignment horizontal="center" wrapText="1"/>
    </xf>
    <xf numFmtId="49" fontId="37" fillId="0" borderId="48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Border="1" applyAlignment="1">
      <alignment horizontal="right" vertical="center" wrapText="1"/>
    </xf>
    <xf numFmtId="4" fontId="37" fillId="0" borderId="15" xfId="0" applyNumberFormat="1" applyFont="1" applyBorder="1" applyAlignment="1">
      <alignment horizontal="right" vertical="center"/>
    </xf>
    <xf numFmtId="4" fontId="37" fillId="0" borderId="53" xfId="0" applyNumberFormat="1" applyFont="1" applyBorder="1" applyAlignment="1">
      <alignment horizontal="right" vertical="center"/>
    </xf>
    <xf numFmtId="4" fontId="37" fillId="0" borderId="49" xfId="0" applyNumberFormat="1" applyFont="1" applyBorder="1" applyAlignment="1">
      <alignment horizontal="right" vertical="center"/>
    </xf>
    <xf numFmtId="49" fontId="37" fillId="0" borderId="0" xfId="0" applyNumberFormat="1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wrapText="1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40" xfId="0" applyFont="1" applyBorder="1" applyAlignment="1">
      <alignment horizontal="right"/>
    </xf>
    <xf numFmtId="0" fontId="37" fillId="0" borderId="40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left" wrapText="1"/>
    </xf>
  </cellXfs>
  <cellStyles count="207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Normal_1" xfId="69"/>
    <cellStyle name="Акцент1" xfId="70"/>
    <cellStyle name="Акцент1 1" xfId="71"/>
    <cellStyle name="Акцент1 2" xfId="72"/>
    <cellStyle name="Акцент2" xfId="73"/>
    <cellStyle name="Акцент2 1" xfId="74"/>
    <cellStyle name="Акцент2 2" xfId="75"/>
    <cellStyle name="Акцент3" xfId="76"/>
    <cellStyle name="Акцент3 1" xfId="77"/>
    <cellStyle name="Акцент3 2" xfId="78"/>
    <cellStyle name="Акцент4" xfId="79"/>
    <cellStyle name="Акцент4 1" xfId="80"/>
    <cellStyle name="Акцент4 2" xfId="81"/>
    <cellStyle name="Акцент5" xfId="82"/>
    <cellStyle name="Акцент5 1" xfId="83"/>
    <cellStyle name="Акцент5 2" xfId="84"/>
    <cellStyle name="Акцент6" xfId="85"/>
    <cellStyle name="Акцент6 1" xfId="86"/>
    <cellStyle name="Акцент6 2" xfId="87"/>
    <cellStyle name="Ввод " xfId="88"/>
    <cellStyle name="Ввод  1" xfId="89"/>
    <cellStyle name="Ввод  2" xfId="90"/>
    <cellStyle name="Вывод" xfId="91"/>
    <cellStyle name="Вывод 1" xfId="92"/>
    <cellStyle name="Вывод 2" xfId="93"/>
    <cellStyle name="Вычисление" xfId="94"/>
    <cellStyle name="Вычисление 1" xfId="95"/>
    <cellStyle name="Вычисление 2" xfId="96"/>
    <cellStyle name="Currency" xfId="97"/>
    <cellStyle name="Currency [0]" xfId="98"/>
    <cellStyle name="Денежный 2" xfId="99"/>
    <cellStyle name="Заголовок 1" xfId="100"/>
    <cellStyle name="Заголовок 1 1" xfId="101"/>
    <cellStyle name="Заголовок 1 2" xfId="102"/>
    <cellStyle name="Заголовок 2" xfId="103"/>
    <cellStyle name="Заголовок 2 1" xfId="104"/>
    <cellStyle name="Заголовок 2 2" xfId="105"/>
    <cellStyle name="Заголовок 3" xfId="106"/>
    <cellStyle name="Заголовок 3 1" xfId="107"/>
    <cellStyle name="Заголовок 3 2" xfId="108"/>
    <cellStyle name="Заголовок 4" xfId="109"/>
    <cellStyle name="Заголовок 4 1" xfId="110"/>
    <cellStyle name="Заголовок 4 2" xfId="111"/>
    <cellStyle name="Итог" xfId="112"/>
    <cellStyle name="Итог 1" xfId="113"/>
    <cellStyle name="Итог 2" xfId="114"/>
    <cellStyle name="Контрольная ячейка" xfId="115"/>
    <cellStyle name="Контрольная ячейка 1" xfId="116"/>
    <cellStyle name="Контрольная ячейка 2" xfId="117"/>
    <cellStyle name="Название" xfId="118"/>
    <cellStyle name="Название 1" xfId="119"/>
    <cellStyle name="Название 2" xfId="120"/>
    <cellStyle name="Нейтральный" xfId="121"/>
    <cellStyle name="Нейтральный 1" xfId="122"/>
    <cellStyle name="Нейтральный 2" xfId="123"/>
    <cellStyle name="Обычный 10" xfId="124"/>
    <cellStyle name="Обычный 10 2" xfId="125"/>
    <cellStyle name="Обычный 11" xfId="126"/>
    <cellStyle name="Обычный 11 2" xfId="127"/>
    <cellStyle name="Обычный 12" xfId="128"/>
    <cellStyle name="Обычный 12 2" xfId="129"/>
    <cellStyle name="Обычный 13" xfId="130"/>
    <cellStyle name="Обычный 13 2" xfId="131"/>
    <cellStyle name="Обычный 14" xfId="132"/>
    <cellStyle name="Обычный 14 2" xfId="133"/>
    <cellStyle name="Обычный 15" xfId="134"/>
    <cellStyle name="Обычный 15 2" xfId="135"/>
    <cellStyle name="Обычный 16" xfId="136"/>
    <cellStyle name="Обычный 17" xfId="137"/>
    <cellStyle name="Обычный 17 2" xfId="138"/>
    <cellStyle name="Обычный 18" xfId="139"/>
    <cellStyle name="Обычный 18 2" xfId="140"/>
    <cellStyle name="Обычный 19" xfId="141"/>
    <cellStyle name="Обычный 2" xfId="142"/>
    <cellStyle name="Обычный 2 2" xfId="143"/>
    <cellStyle name="Обычный 2 3" xfId="144"/>
    <cellStyle name="Обычный 20" xfId="145"/>
    <cellStyle name="Обычный 21" xfId="146"/>
    <cellStyle name="Обычный 21 2" xfId="147"/>
    <cellStyle name="Обычный 22" xfId="148"/>
    <cellStyle name="Обычный 22 2" xfId="149"/>
    <cellStyle name="Обычный 23" xfId="150"/>
    <cellStyle name="Обычный 23 2" xfId="151"/>
    <cellStyle name="Обычный 24" xfId="152"/>
    <cellStyle name="Обычный 24 2" xfId="153"/>
    <cellStyle name="Обычный 25" xfId="154"/>
    <cellStyle name="Обычный 26" xfId="155"/>
    <cellStyle name="Обычный 26 2" xfId="156"/>
    <cellStyle name="Обычный 27" xfId="157"/>
    <cellStyle name="Обычный 28" xfId="158"/>
    <cellStyle name="Обычный 3" xfId="159"/>
    <cellStyle name="Обычный 3 10" xfId="160"/>
    <cellStyle name="Обычный 3 11" xfId="161"/>
    <cellStyle name="Обычный 3 12" xfId="162"/>
    <cellStyle name="Обычный 3 13" xfId="163"/>
    <cellStyle name="Обычный 3 14" xfId="164"/>
    <cellStyle name="Обычный 3 15" xfId="165"/>
    <cellStyle name="Обычный 3 2" xfId="166"/>
    <cellStyle name="Обычный 3 2 2" xfId="167"/>
    <cellStyle name="Обычный 3 3" xfId="168"/>
    <cellStyle name="Обычный 3 4" xfId="169"/>
    <cellStyle name="Обычный 3 4 2" xfId="170"/>
    <cellStyle name="Обычный 3 5" xfId="171"/>
    <cellStyle name="Обычный 3 6" xfId="172"/>
    <cellStyle name="Обычный 3 7" xfId="173"/>
    <cellStyle name="Обычный 3 8" xfId="174"/>
    <cellStyle name="Обычный 3 9" xfId="175"/>
    <cellStyle name="Обычный 4" xfId="176"/>
    <cellStyle name="Обычный 4 2" xfId="177"/>
    <cellStyle name="Обычный 4 2 2" xfId="178"/>
    <cellStyle name="Обычный 4 3" xfId="179"/>
    <cellStyle name="Обычный 4 4" xfId="180"/>
    <cellStyle name="Обычный 4 4 2" xfId="181"/>
    <cellStyle name="Обычный 4 5" xfId="182"/>
    <cellStyle name="Обычный 4 5 2" xfId="183"/>
    <cellStyle name="Обычный 4 5 3" xfId="184"/>
    <cellStyle name="Обычный 4 6" xfId="185"/>
    <cellStyle name="Обычный 4 7" xfId="186"/>
    <cellStyle name="Обычный 5" xfId="187"/>
    <cellStyle name="Обычный 5 2" xfId="188"/>
    <cellStyle name="Обычный 5 3" xfId="189"/>
    <cellStyle name="Обычный 6" xfId="190"/>
    <cellStyle name="Обычный 6 2" xfId="191"/>
    <cellStyle name="Обычный 6 3" xfId="192"/>
    <cellStyle name="Обычный 7" xfId="193"/>
    <cellStyle name="Обычный 7 2" xfId="194"/>
    <cellStyle name="Обычный 7 3" xfId="195"/>
    <cellStyle name="Обычный 8" xfId="196"/>
    <cellStyle name="Обычный 8 2" xfId="197"/>
    <cellStyle name="Обычный 8 3" xfId="198"/>
    <cellStyle name="Обычный 9" xfId="199"/>
    <cellStyle name="Плохой" xfId="200"/>
    <cellStyle name="Плохой 1" xfId="201"/>
    <cellStyle name="Плохой 2" xfId="202"/>
    <cellStyle name="Пояснение" xfId="203"/>
    <cellStyle name="Пояснение 1" xfId="204"/>
    <cellStyle name="Пояснение 2" xfId="205"/>
    <cellStyle name="Примечание" xfId="206"/>
    <cellStyle name="Примечание 1" xfId="207"/>
    <cellStyle name="Примечание 2" xfId="208"/>
    <cellStyle name="Percent" xfId="209"/>
    <cellStyle name="Связанная ячейка" xfId="210"/>
    <cellStyle name="Связанная ячейка 1" xfId="211"/>
    <cellStyle name="Связанная ячейка 2" xfId="212"/>
    <cellStyle name="Текст предупреждения" xfId="213"/>
    <cellStyle name="Текст предупреждения 1" xfId="214"/>
    <cellStyle name="Текст предупреждения 2" xfId="215"/>
    <cellStyle name="Comma" xfId="216"/>
    <cellStyle name="Comma [0]" xfId="217"/>
    <cellStyle name="Хороший" xfId="218"/>
    <cellStyle name="Хороший 1" xfId="219"/>
    <cellStyle name="Хороший 2" xfId="2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130</xdr:row>
      <xdr:rowOff>133350</xdr:rowOff>
    </xdr:from>
    <xdr:to>
      <xdr:col>5</xdr:col>
      <xdr:colOff>0</xdr:colOff>
      <xdr:row>130</xdr:row>
      <xdr:rowOff>142875</xdr:rowOff>
    </xdr:to>
    <xdr:sp>
      <xdr:nvSpPr>
        <xdr:cNvPr id="1" name="Line 2"/>
        <xdr:cNvSpPr>
          <a:spLocks/>
        </xdr:cNvSpPr>
      </xdr:nvSpPr>
      <xdr:spPr>
        <a:xfrm flipV="1">
          <a:off x="2619375" y="31927800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85725</xdr:colOff>
      <xdr:row>130</xdr:row>
      <xdr:rowOff>123825</xdr:rowOff>
    </xdr:from>
    <xdr:to>
      <xdr:col>9</xdr:col>
      <xdr:colOff>762000</xdr:colOff>
      <xdr:row>130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353300" y="31918275"/>
          <a:ext cx="2486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85725</xdr:colOff>
      <xdr:row>137</xdr:row>
      <xdr:rowOff>0</xdr:rowOff>
    </xdr:from>
    <xdr:to>
      <xdr:col>7</xdr:col>
      <xdr:colOff>742950</xdr:colOff>
      <xdr:row>137</xdr:row>
      <xdr:rowOff>9525</xdr:rowOff>
    </xdr:to>
    <xdr:sp>
      <xdr:nvSpPr>
        <xdr:cNvPr id="3" name="Line 2"/>
        <xdr:cNvSpPr>
          <a:spLocks/>
        </xdr:cNvSpPr>
      </xdr:nvSpPr>
      <xdr:spPr>
        <a:xfrm flipV="1">
          <a:off x="6524625" y="32946975"/>
          <a:ext cx="1485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76200</xdr:colOff>
      <xdr:row>136</xdr:row>
      <xdr:rowOff>161925</xdr:rowOff>
    </xdr:from>
    <xdr:to>
      <xdr:col>5</xdr:col>
      <xdr:colOff>742950</xdr:colOff>
      <xdr:row>137</xdr:row>
      <xdr:rowOff>0</xdr:rowOff>
    </xdr:to>
    <xdr:sp>
      <xdr:nvSpPr>
        <xdr:cNvPr id="4" name="Line 2"/>
        <xdr:cNvSpPr>
          <a:spLocks/>
        </xdr:cNvSpPr>
      </xdr:nvSpPr>
      <xdr:spPr>
        <a:xfrm flipV="1">
          <a:off x="3848100" y="329469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136</xdr:row>
      <xdr:rowOff>161925</xdr:rowOff>
    </xdr:from>
    <xdr:to>
      <xdr:col>2</xdr:col>
      <xdr:colOff>714375</xdr:colOff>
      <xdr:row>136</xdr:row>
      <xdr:rowOff>161925</xdr:rowOff>
    </xdr:to>
    <xdr:sp>
      <xdr:nvSpPr>
        <xdr:cNvPr id="5" name="Line 2"/>
        <xdr:cNvSpPr>
          <a:spLocks/>
        </xdr:cNvSpPr>
      </xdr:nvSpPr>
      <xdr:spPr>
        <a:xfrm flipV="1">
          <a:off x="2714625" y="329469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847725</xdr:colOff>
      <xdr:row>136</xdr:row>
      <xdr:rowOff>161925</xdr:rowOff>
    </xdr:from>
    <xdr:to>
      <xdr:col>0</xdr:col>
      <xdr:colOff>2609850</xdr:colOff>
      <xdr:row>136</xdr:row>
      <xdr:rowOff>161925</xdr:rowOff>
    </xdr:to>
    <xdr:sp>
      <xdr:nvSpPr>
        <xdr:cNvPr id="6" name="Line 2"/>
        <xdr:cNvSpPr>
          <a:spLocks/>
        </xdr:cNvSpPr>
      </xdr:nvSpPr>
      <xdr:spPr>
        <a:xfrm>
          <a:off x="847725" y="32946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workbookViewId="0" topLeftCell="A7">
      <selection activeCell="J25" sqref="J25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8.7109375" style="0" customWidth="1"/>
  </cols>
  <sheetData>
    <row r="1" spans="6:9" s="2" customFormat="1" ht="9">
      <c r="F1" s="64"/>
      <c r="G1" s="64"/>
      <c r="H1" s="64"/>
      <c r="I1" s="64"/>
    </row>
    <row r="2" spans="6:9" s="2" customFormat="1" ht="49.5" customHeight="1">
      <c r="F2" s="65" t="s">
        <v>202</v>
      </c>
      <c r="G2" s="65"/>
      <c r="H2" s="65"/>
      <c r="I2" s="65"/>
    </row>
    <row r="3" spans="6:9" s="2" customFormat="1" ht="9">
      <c r="F3" s="3"/>
      <c r="G3" s="3"/>
      <c r="H3" s="3"/>
      <c r="I3" s="3"/>
    </row>
    <row r="4" spans="6:9" s="4" customFormat="1" ht="12.75">
      <c r="F4" s="66" t="s">
        <v>1</v>
      </c>
      <c r="G4" s="66"/>
      <c r="H4" s="66"/>
      <c r="I4" s="66"/>
    </row>
    <row r="5" spans="6:9" s="4" customFormat="1" ht="12.75">
      <c r="F5" s="67" t="s">
        <v>271</v>
      </c>
      <c r="G5" s="67"/>
      <c r="H5" s="67"/>
      <c r="I5" s="67"/>
    </row>
    <row r="6" spans="1:9" s="2" customFormat="1" ht="12.75">
      <c r="A6" s="4"/>
      <c r="B6" s="4"/>
      <c r="C6" s="4"/>
      <c r="D6" s="4"/>
      <c r="E6" s="4"/>
      <c r="F6" s="51" t="s">
        <v>2</v>
      </c>
      <c r="G6" s="51"/>
      <c r="H6" s="51"/>
      <c r="I6" s="51"/>
    </row>
    <row r="7" spans="6:9" s="4" customFormat="1" ht="12.75">
      <c r="F7" s="5"/>
      <c r="H7" s="67" t="s">
        <v>272</v>
      </c>
      <c r="I7" s="67"/>
    </row>
    <row r="8" spans="1:9" s="2" customFormat="1" ht="12.75">
      <c r="A8" s="4"/>
      <c r="B8" s="4"/>
      <c r="C8" s="4"/>
      <c r="D8" s="4"/>
      <c r="E8" s="4"/>
      <c r="F8" s="7" t="s">
        <v>3</v>
      </c>
      <c r="G8" s="68" t="s">
        <v>4</v>
      </c>
      <c r="H8" s="68"/>
      <c r="I8" s="68"/>
    </row>
    <row r="9" spans="6:9" s="4" customFormat="1" ht="12.75">
      <c r="F9" s="50" t="s">
        <v>361</v>
      </c>
      <c r="G9" s="50"/>
      <c r="H9" s="50"/>
      <c r="I9" s="50"/>
    </row>
    <row r="10" s="4" customFormat="1" ht="12.75"/>
    <row r="11" spans="1:9" ht="14.25">
      <c r="A11" s="62" t="s">
        <v>0</v>
      </c>
      <c r="B11" s="62"/>
      <c r="C11" s="62"/>
      <c r="D11" s="62"/>
      <c r="E11" s="62"/>
      <c r="F11" s="62"/>
      <c r="G11" s="62"/>
      <c r="H11" s="62"/>
      <c r="I11" s="62"/>
    </row>
    <row r="12" spans="1:9" ht="14.25">
      <c r="A12" s="62" t="s">
        <v>363</v>
      </c>
      <c r="B12" s="62"/>
      <c r="C12" s="62"/>
      <c r="D12" s="62"/>
      <c r="E12" s="62"/>
      <c r="F12" s="62"/>
      <c r="G12" s="62"/>
      <c r="H12" s="62"/>
      <c r="I12" s="62"/>
    </row>
    <row r="13" spans="1:9" ht="14.25">
      <c r="A13" s="6"/>
      <c r="B13" s="6"/>
      <c r="C13" s="6"/>
      <c r="D13" s="6"/>
      <c r="E13" s="6"/>
      <c r="F13" s="6"/>
      <c r="G13" s="6"/>
      <c r="H13" s="6"/>
      <c r="I13" s="8" t="s">
        <v>5</v>
      </c>
    </row>
    <row r="14" spans="1:9" ht="14.25">
      <c r="A14" s="72" t="s">
        <v>362</v>
      </c>
      <c r="B14" s="72"/>
      <c r="C14" s="72"/>
      <c r="D14" s="72"/>
      <c r="E14" s="72"/>
      <c r="F14" s="72"/>
      <c r="G14" s="6"/>
      <c r="H14" s="3" t="s">
        <v>6</v>
      </c>
      <c r="I14" s="9"/>
    </row>
    <row r="15" spans="1:9" ht="14.25">
      <c r="A15" s="6"/>
      <c r="B15" s="6"/>
      <c r="C15" s="76" t="s">
        <v>211</v>
      </c>
      <c r="D15" s="76"/>
      <c r="E15" s="76"/>
      <c r="F15" s="76"/>
      <c r="G15" s="6"/>
      <c r="H15" s="3" t="s">
        <v>7</v>
      </c>
      <c r="I15" s="36">
        <v>42736</v>
      </c>
    </row>
    <row r="16" spans="1:9" ht="14.25">
      <c r="A16" s="6"/>
      <c r="B16" s="6"/>
      <c r="C16" s="76"/>
      <c r="D16" s="76"/>
      <c r="E16" s="76"/>
      <c r="F16" s="76"/>
      <c r="G16" s="6"/>
      <c r="H16" s="3"/>
      <c r="I16" s="9"/>
    </row>
    <row r="17" spans="1:9" ht="14.25" customHeight="1">
      <c r="A17" s="63" t="s">
        <v>200</v>
      </c>
      <c r="B17" s="63"/>
      <c r="C17" s="76"/>
      <c r="D17" s="76"/>
      <c r="E17" s="76"/>
      <c r="F17" s="76"/>
      <c r="G17" s="6"/>
      <c r="H17" s="3"/>
      <c r="I17" s="9"/>
    </row>
    <row r="18" spans="1:9" ht="12.75">
      <c r="A18" s="63"/>
      <c r="B18" s="63"/>
      <c r="C18" s="77"/>
      <c r="D18" s="77"/>
      <c r="E18" s="77"/>
      <c r="F18" s="77"/>
      <c r="G18" s="1"/>
      <c r="H18" s="3" t="s">
        <v>8</v>
      </c>
      <c r="I18" s="10">
        <v>23646466</v>
      </c>
    </row>
    <row r="19" spans="1:9" ht="12.75">
      <c r="A19" s="1"/>
      <c r="B19" s="1"/>
      <c r="C19" s="1"/>
      <c r="D19" s="1"/>
      <c r="E19" s="1"/>
      <c r="F19" s="14"/>
      <c r="G19" s="13"/>
      <c r="H19" s="16"/>
      <c r="I19" s="11"/>
    </row>
    <row r="20" spans="1:9" ht="12.75">
      <c r="A20" s="63" t="s">
        <v>10</v>
      </c>
      <c r="B20" s="63"/>
      <c r="C20" s="61" t="s">
        <v>212</v>
      </c>
      <c r="D20" s="61"/>
      <c r="E20" s="61"/>
      <c r="F20" s="61"/>
      <c r="G20" s="14"/>
      <c r="H20" s="16"/>
      <c r="I20" s="10"/>
    </row>
    <row r="21" spans="1:9" ht="12.75">
      <c r="A21" s="63" t="s">
        <v>11</v>
      </c>
      <c r="B21" s="63"/>
      <c r="C21" s="61"/>
      <c r="D21" s="61"/>
      <c r="E21" s="61"/>
      <c r="F21" s="61"/>
      <c r="G21" s="13"/>
      <c r="H21" s="16"/>
      <c r="I21" s="11"/>
    </row>
    <row r="22" spans="1:9" ht="12.75" customHeight="1">
      <c r="A22" s="63" t="s">
        <v>12</v>
      </c>
      <c r="B22" s="63"/>
      <c r="C22" s="73" t="s">
        <v>203</v>
      </c>
      <c r="D22" s="73"/>
      <c r="E22" s="73"/>
      <c r="F22" s="73"/>
      <c r="G22" s="15"/>
      <c r="H22" s="16"/>
      <c r="I22" s="12"/>
    </row>
    <row r="23" spans="1:9" ht="12.75">
      <c r="A23" s="63"/>
      <c r="B23" s="63"/>
      <c r="C23" s="74"/>
      <c r="D23" s="74"/>
      <c r="E23" s="74"/>
      <c r="F23" s="74"/>
      <c r="H23" s="3" t="s">
        <v>9</v>
      </c>
      <c r="I23" s="17">
        <v>383</v>
      </c>
    </row>
    <row r="24" spans="1:6" ht="12.75">
      <c r="A24" s="63"/>
      <c r="B24" s="63"/>
      <c r="C24" s="75"/>
      <c r="D24" s="75"/>
      <c r="E24" s="75"/>
      <c r="F24" s="75"/>
    </row>
    <row r="25" spans="1:2" ht="12.75" customHeight="1">
      <c r="A25" s="63" t="s">
        <v>201</v>
      </c>
      <c r="B25" s="63"/>
    </row>
    <row r="26" spans="1:6" ht="12.75">
      <c r="A26" s="63"/>
      <c r="B26" s="63"/>
      <c r="C26" s="69" t="s">
        <v>213</v>
      </c>
      <c r="D26" s="70"/>
      <c r="E26" s="70"/>
      <c r="F26" s="70"/>
    </row>
    <row r="27" spans="1:6" ht="12.75">
      <c r="A27" s="63"/>
      <c r="B27" s="63"/>
      <c r="C27" s="71"/>
      <c r="D27" s="71"/>
      <c r="E27" s="71"/>
      <c r="F27" s="71"/>
    </row>
    <row r="29" spans="1:8" ht="12.75">
      <c r="A29" s="18"/>
      <c r="B29" s="78" t="s">
        <v>190</v>
      </c>
      <c r="C29" s="78"/>
      <c r="D29" s="78"/>
      <c r="E29" s="78"/>
      <c r="F29" s="78"/>
      <c r="G29" s="78"/>
      <c r="H29" s="78"/>
    </row>
    <row r="30" spans="1:3" ht="12.75">
      <c r="A30" s="18"/>
      <c r="B30" s="18"/>
      <c r="C30" s="18"/>
    </row>
    <row r="31" spans="1:9" ht="12.75">
      <c r="A31" s="79" t="s">
        <v>191</v>
      </c>
      <c r="B31" s="79"/>
      <c r="C31" s="79"/>
      <c r="D31" s="79"/>
      <c r="E31" s="79"/>
      <c r="F31" s="79"/>
      <c r="G31" s="79"/>
      <c r="H31" s="79"/>
      <c r="I31" s="79"/>
    </row>
    <row r="32" spans="1:9" ht="40.5" customHeight="1">
      <c r="A32" s="80" t="s">
        <v>204</v>
      </c>
      <c r="B32" s="80"/>
      <c r="C32" s="80"/>
      <c r="D32" s="80"/>
      <c r="E32" s="80"/>
      <c r="F32" s="80"/>
      <c r="G32" s="80"/>
      <c r="H32" s="80"/>
      <c r="I32" s="80"/>
    </row>
    <row r="33" spans="1:9" ht="12.75">
      <c r="A33" s="79" t="s">
        <v>192</v>
      </c>
      <c r="B33" s="79"/>
      <c r="C33" s="79"/>
      <c r="D33" s="79"/>
      <c r="E33" s="79"/>
      <c r="F33" s="79"/>
      <c r="G33" s="79"/>
      <c r="H33" s="79"/>
      <c r="I33" s="79"/>
    </row>
    <row r="34" spans="1:9" ht="40.5" customHeight="1">
      <c r="A34" s="80" t="s">
        <v>267</v>
      </c>
      <c r="B34" s="80"/>
      <c r="C34" s="80"/>
      <c r="D34" s="80"/>
      <c r="E34" s="80"/>
      <c r="F34" s="80"/>
      <c r="G34" s="80"/>
      <c r="H34" s="80"/>
      <c r="I34" s="80"/>
    </row>
    <row r="35" spans="1:9" ht="12.75">
      <c r="A35" s="79" t="s">
        <v>185</v>
      </c>
      <c r="B35" s="79"/>
      <c r="C35" s="79"/>
      <c r="D35" s="79"/>
      <c r="E35" s="79"/>
      <c r="F35" s="79"/>
      <c r="G35" s="79"/>
      <c r="H35" s="79"/>
      <c r="I35" s="79"/>
    </row>
    <row r="36" spans="1:9" ht="40.5" customHeight="1">
      <c r="A36" s="80" t="s">
        <v>214</v>
      </c>
      <c r="B36" s="80"/>
      <c r="C36" s="80"/>
      <c r="D36" s="80"/>
      <c r="E36" s="80"/>
      <c r="F36" s="80"/>
      <c r="G36" s="80"/>
      <c r="H36" s="80"/>
      <c r="I36" s="80"/>
    </row>
    <row r="37" spans="1:9" ht="12.75">
      <c r="A37" s="79" t="s">
        <v>13</v>
      </c>
      <c r="B37" s="79"/>
      <c r="C37" s="79"/>
      <c r="D37" s="79"/>
      <c r="E37" s="79"/>
      <c r="F37" s="79"/>
      <c r="G37" s="79"/>
      <c r="H37" s="79"/>
      <c r="I37" s="79"/>
    </row>
    <row r="38" spans="1:9" ht="40.5" customHeight="1">
      <c r="A38" s="80"/>
      <c r="B38" s="80"/>
      <c r="C38" s="80"/>
      <c r="D38" s="80"/>
      <c r="E38" s="80"/>
      <c r="F38" s="80"/>
      <c r="G38" s="80"/>
      <c r="H38" s="80"/>
      <c r="I38" s="80"/>
    </row>
    <row r="40" ht="23.25" customHeight="1"/>
    <row r="47" ht="22.5" customHeight="1"/>
    <row r="48" ht="22.5" customHeight="1"/>
    <row r="49" ht="33.75" customHeight="1"/>
    <row r="57" ht="22.5" customHeight="1"/>
    <row r="58" ht="22.5" customHeight="1"/>
    <row r="70" ht="21" customHeight="1"/>
    <row r="85" ht="21" customHeight="1"/>
    <row r="100" ht="21" customHeight="1"/>
    <row r="117" ht="12.75" customHeight="1"/>
  </sheetData>
  <mergeCells count="28">
    <mergeCell ref="A38:I38"/>
    <mergeCell ref="A36:I36"/>
    <mergeCell ref="A34:I34"/>
    <mergeCell ref="A32:I32"/>
    <mergeCell ref="B29:H29"/>
    <mergeCell ref="A37:I37"/>
    <mergeCell ref="A33:I33"/>
    <mergeCell ref="A31:I31"/>
    <mergeCell ref="A35:I35"/>
    <mergeCell ref="C26:F27"/>
    <mergeCell ref="A12:I12"/>
    <mergeCell ref="A14:F14"/>
    <mergeCell ref="A17:B18"/>
    <mergeCell ref="C22:F24"/>
    <mergeCell ref="A22:B24"/>
    <mergeCell ref="C15:F18"/>
    <mergeCell ref="A21:B21"/>
    <mergeCell ref="C21:F21"/>
    <mergeCell ref="A25:B27"/>
    <mergeCell ref="C20:F20"/>
    <mergeCell ref="A11:I11"/>
    <mergeCell ref="A20:B20"/>
    <mergeCell ref="F1:I1"/>
    <mergeCell ref="F2:I2"/>
    <mergeCell ref="F4:I4"/>
    <mergeCell ref="F5:I5"/>
    <mergeCell ref="G8:I8"/>
    <mergeCell ref="H7:I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1"/>
  <rowBreaks count="2" manualBreakCount="2">
    <brk id="39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tabSelected="1" view="pageBreakPreview" zoomScale="85" zoomScaleSheetLayoutView="85" workbookViewId="0" topLeftCell="A1">
      <selection activeCell="H14" sqref="H14"/>
    </sheetView>
  </sheetViews>
  <sheetFormatPr defaultColWidth="9.140625" defaultRowHeight="12.75"/>
  <cols>
    <col min="1" max="1" width="39.28125" style="171" customWidth="1"/>
    <col min="2" max="2" width="4.8515625" style="136" customWidth="1"/>
    <col min="3" max="3" width="12.421875" style="0" customWidth="1"/>
    <col min="4" max="4" width="15.140625" style="0" customWidth="1"/>
    <col min="5" max="7" width="12.421875" style="0" customWidth="1"/>
    <col min="8" max="8" width="14.7109375" style="0" customWidth="1"/>
    <col min="9" max="9" width="12.421875" style="0" customWidth="1"/>
    <col min="10" max="10" width="12.57421875" style="0" customWidth="1"/>
    <col min="11" max="11" width="9.28125" style="0" customWidth="1"/>
  </cols>
  <sheetData>
    <row r="1" spans="1:10" ht="48.75" customHeight="1">
      <c r="A1" s="115" t="s">
        <v>364</v>
      </c>
      <c r="B1" s="115"/>
      <c r="C1" s="115"/>
      <c r="D1" s="115"/>
      <c r="E1" s="115"/>
      <c r="F1" s="115"/>
      <c r="G1" s="115"/>
      <c r="H1" s="115"/>
      <c r="I1" s="116"/>
      <c r="J1" s="116"/>
    </row>
    <row r="2" spans="1:10" ht="12.75" customHeight="1" thickBot="1">
      <c r="A2" s="117"/>
      <c r="B2" s="117"/>
      <c r="C2" s="117"/>
      <c r="D2" s="117"/>
      <c r="E2" s="117"/>
      <c r="F2" s="117"/>
      <c r="G2" s="117"/>
      <c r="H2" s="118"/>
      <c r="I2" s="118"/>
      <c r="J2" s="119" t="s">
        <v>5</v>
      </c>
    </row>
    <row r="3" spans="1:10" ht="13.5" customHeight="1">
      <c r="A3" s="120"/>
      <c r="B3" s="120"/>
      <c r="C3" s="120"/>
      <c r="D3" s="120"/>
      <c r="E3" s="120"/>
      <c r="F3" s="120"/>
      <c r="G3" s="120"/>
      <c r="H3" s="121"/>
      <c r="I3" s="121" t="s">
        <v>365</v>
      </c>
      <c r="J3" s="122" t="s">
        <v>366</v>
      </c>
    </row>
    <row r="4" spans="1:10" ht="15" customHeight="1">
      <c r="A4" s="120" t="s">
        <v>367</v>
      </c>
      <c r="B4" s="120"/>
      <c r="C4" s="120"/>
      <c r="D4" s="120"/>
      <c r="E4" s="120"/>
      <c r="F4" s="120"/>
      <c r="G4" s="120"/>
      <c r="H4" s="120"/>
      <c r="I4" s="123" t="s">
        <v>7</v>
      </c>
      <c r="J4" s="124" t="s">
        <v>368</v>
      </c>
    </row>
    <row r="5" spans="1:10" ht="33.75" customHeight="1">
      <c r="A5" s="125" t="s">
        <v>369</v>
      </c>
      <c r="B5" s="126" t="s">
        <v>370</v>
      </c>
      <c r="C5" s="127"/>
      <c r="D5" s="127"/>
      <c r="E5" s="127"/>
      <c r="F5" s="127"/>
      <c r="G5" s="127"/>
      <c r="H5" s="127"/>
      <c r="I5" s="123" t="s">
        <v>8</v>
      </c>
      <c r="J5" s="128" t="s">
        <v>371</v>
      </c>
    </row>
    <row r="6" spans="1:10" ht="15" customHeight="1">
      <c r="A6" s="129" t="s">
        <v>372</v>
      </c>
      <c r="B6" s="130" t="s">
        <v>371</v>
      </c>
      <c r="C6" s="130"/>
      <c r="D6" s="130"/>
      <c r="E6" s="130"/>
      <c r="F6" s="130"/>
      <c r="G6" s="130"/>
      <c r="H6" s="130"/>
      <c r="I6" s="131" t="s">
        <v>373</v>
      </c>
      <c r="J6" s="124" t="s">
        <v>374</v>
      </c>
    </row>
    <row r="7" spans="1:10" ht="13.5" customHeight="1">
      <c r="A7" s="132" t="s">
        <v>375</v>
      </c>
      <c r="B7" s="133"/>
      <c r="C7" s="133"/>
      <c r="D7" s="133"/>
      <c r="E7" s="133"/>
      <c r="F7" s="133"/>
      <c r="G7" s="133"/>
      <c r="H7" s="133"/>
      <c r="I7" s="123" t="s">
        <v>376</v>
      </c>
      <c r="J7" s="124" t="s">
        <v>377</v>
      </c>
    </row>
    <row r="8" spans="1:10" ht="13.5" customHeight="1">
      <c r="A8" s="125" t="s">
        <v>378</v>
      </c>
      <c r="B8" s="130" t="s">
        <v>371</v>
      </c>
      <c r="C8" s="130"/>
      <c r="D8" s="130"/>
      <c r="E8" s="130"/>
      <c r="F8" s="130"/>
      <c r="G8" s="130"/>
      <c r="H8" s="130"/>
      <c r="I8" s="123" t="s">
        <v>8</v>
      </c>
      <c r="J8" s="124" t="s">
        <v>371</v>
      </c>
    </row>
    <row r="9" spans="1:10" ht="10.5" customHeight="1">
      <c r="A9" s="125" t="s">
        <v>379</v>
      </c>
      <c r="B9" s="134"/>
      <c r="C9" s="134"/>
      <c r="D9" s="134"/>
      <c r="E9" s="134"/>
      <c r="F9" s="134"/>
      <c r="G9" s="134"/>
      <c r="H9" s="134"/>
      <c r="I9" s="123" t="s">
        <v>380</v>
      </c>
      <c r="J9" s="124" t="s">
        <v>381</v>
      </c>
    </row>
    <row r="10" spans="1:10" ht="13.5" customHeight="1">
      <c r="A10" s="135" t="s">
        <v>382</v>
      </c>
      <c r="H10" s="123"/>
      <c r="J10" s="137"/>
    </row>
    <row r="11" spans="1:10" ht="13.5" customHeight="1" thickBot="1">
      <c r="A11" s="135" t="s">
        <v>383</v>
      </c>
      <c r="H11" s="123"/>
      <c r="I11" s="123" t="s">
        <v>9</v>
      </c>
      <c r="J11" s="138" t="s">
        <v>384</v>
      </c>
    </row>
    <row r="12" spans="1:3" ht="8.25" customHeight="1" thickBot="1">
      <c r="A12" s="139"/>
      <c r="B12" s="140"/>
      <c r="C12" s="15"/>
    </row>
    <row r="13" spans="1:11" ht="12.75">
      <c r="A13" s="141" t="s">
        <v>273</v>
      </c>
      <c r="B13" s="142" t="s">
        <v>274</v>
      </c>
      <c r="C13" s="142" t="s">
        <v>385</v>
      </c>
      <c r="D13" s="142"/>
      <c r="E13" s="142"/>
      <c r="F13" s="142"/>
      <c r="G13" s="142" t="s">
        <v>386</v>
      </c>
      <c r="H13" s="142"/>
      <c r="I13" s="143"/>
      <c r="J13" s="144"/>
      <c r="K13" s="145"/>
    </row>
    <row r="14" spans="1:11" ht="36.75" customHeight="1">
      <c r="A14" s="146"/>
      <c r="B14" s="147"/>
      <c r="C14" s="148" t="s">
        <v>275</v>
      </c>
      <c r="D14" s="148" t="s">
        <v>276</v>
      </c>
      <c r="E14" s="148" t="s">
        <v>277</v>
      </c>
      <c r="F14" s="148" t="s">
        <v>278</v>
      </c>
      <c r="G14" s="148" t="s">
        <v>275</v>
      </c>
      <c r="H14" s="148" t="s">
        <v>276</v>
      </c>
      <c r="I14" s="148" t="s">
        <v>277</v>
      </c>
      <c r="J14" s="149" t="s">
        <v>278</v>
      </c>
      <c r="K14" s="145"/>
    </row>
    <row r="15" spans="1:10" ht="13.5" thickBot="1">
      <c r="A15" s="150">
        <v>1</v>
      </c>
      <c r="B15" s="151">
        <v>2</v>
      </c>
      <c r="C15" s="152">
        <v>3</v>
      </c>
      <c r="D15" s="153">
        <v>4</v>
      </c>
      <c r="E15" s="153">
        <v>5</v>
      </c>
      <c r="F15" s="153">
        <v>6</v>
      </c>
      <c r="G15" s="153">
        <v>7</v>
      </c>
      <c r="H15" s="153">
        <v>8</v>
      </c>
      <c r="I15" s="154">
        <v>9</v>
      </c>
      <c r="J15" s="155">
        <v>10</v>
      </c>
    </row>
    <row r="16" spans="1:10" ht="12.75">
      <c r="A16" s="156" t="s">
        <v>124</v>
      </c>
      <c r="B16" s="157" t="s">
        <v>371</v>
      </c>
      <c r="C16" s="158"/>
      <c r="D16" s="158"/>
      <c r="E16" s="158"/>
      <c r="F16" s="158"/>
      <c r="G16" s="158"/>
      <c r="H16" s="158"/>
      <c r="I16" s="159"/>
      <c r="J16" s="160"/>
    </row>
    <row r="17" spans="1:10" ht="22.5">
      <c r="A17" s="156" t="s">
        <v>279</v>
      </c>
      <c r="B17" s="157" t="s">
        <v>387</v>
      </c>
      <c r="C17" s="158"/>
      <c r="D17" s="158">
        <v>31841037.72</v>
      </c>
      <c r="E17" s="158"/>
      <c r="F17" s="158">
        <v>31841037.72</v>
      </c>
      <c r="G17" s="158"/>
      <c r="H17" s="158">
        <v>32562659.46</v>
      </c>
      <c r="I17" s="159"/>
      <c r="J17" s="160">
        <v>32562659.46</v>
      </c>
    </row>
    <row r="18" spans="1:10" ht="12.75">
      <c r="A18" s="156" t="s">
        <v>125</v>
      </c>
      <c r="B18" s="157" t="s">
        <v>388</v>
      </c>
      <c r="C18" s="158"/>
      <c r="D18" s="158">
        <v>21841445.04</v>
      </c>
      <c r="E18" s="158"/>
      <c r="F18" s="158">
        <v>21841445.04</v>
      </c>
      <c r="G18" s="158"/>
      <c r="H18" s="158">
        <v>21841445.04</v>
      </c>
      <c r="I18" s="159"/>
      <c r="J18" s="160">
        <v>21841445.04</v>
      </c>
    </row>
    <row r="19" spans="1:10" ht="22.5">
      <c r="A19" s="156" t="s">
        <v>280</v>
      </c>
      <c r="B19" s="157" t="s">
        <v>389</v>
      </c>
      <c r="C19" s="158"/>
      <c r="D19" s="158">
        <v>4173189.8</v>
      </c>
      <c r="E19" s="158"/>
      <c r="F19" s="158">
        <v>4173189.8</v>
      </c>
      <c r="G19" s="158"/>
      <c r="H19" s="158">
        <v>4173189.8</v>
      </c>
      <c r="I19" s="159"/>
      <c r="J19" s="160">
        <v>4173189.8</v>
      </c>
    </row>
    <row r="20" spans="1:10" ht="22.5">
      <c r="A20" s="156" t="s">
        <v>126</v>
      </c>
      <c r="B20" s="157" t="s">
        <v>390</v>
      </c>
      <c r="C20" s="158"/>
      <c r="D20" s="158">
        <v>5826402.88</v>
      </c>
      <c r="E20" s="158"/>
      <c r="F20" s="158">
        <v>5826402.88</v>
      </c>
      <c r="G20" s="158"/>
      <c r="H20" s="158">
        <v>6548024.62</v>
      </c>
      <c r="I20" s="159"/>
      <c r="J20" s="160">
        <v>6548024.62</v>
      </c>
    </row>
    <row r="21" spans="1:10" ht="12.75">
      <c r="A21" s="156" t="s">
        <v>127</v>
      </c>
      <c r="B21" s="157" t="s">
        <v>391</v>
      </c>
      <c r="C21" s="158"/>
      <c r="D21" s="158"/>
      <c r="E21" s="158"/>
      <c r="F21" s="158"/>
      <c r="G21" s="158"/>
      <c r="H21" s="158"/>
      <c r="I21" s="159"/>
      <c r="J21" s="160"/>
    </row>
    <row r="22" spans="1:10" ht="12.75">
      <c r="A22" s="156" t="s">
        <v>281</v>
      </c>
      <c r="B22" s="157" t="s">
        <v>392</v>
      </c>
      <c r="C22" s="158"/>
      <c r="D22" s="158">
        <v>20408786.98</v>
      </c>
      <c r="E22" s="158"/>
      <c r="F22" s="158">
        <v>20408786.98</v>
      </c>
      <c r="G22" s="158"/>
      <c r="H22" s="158">
        <v>21562111.87</v>
      </c>
      <c r="I22" s="159"/>
      <c r="J22" s="160">
        <v>21562111.87</v>
      </c>
    </row>
    <row r="23" spans="1:10" ht="22.5">
      <c r="A23" s="156" t="s">
        <v>128</v>
      </c>
      <c r="B23" s="157" t="s">
        <v>393</v>
      </c>
      <c r="C23" s="158"/>
      <c r="D23" s="158">
        <v>12724036.15</v>
      </c>
      <c r="E23" s="158"/>
      <c r="F23" s="158">
        <v>12724036.15</v>
      </c>
      <c r="G23" s="158"/>
      <c r="H23" s="158">
        <v>12984849.46</v>
      </c>
      <c r="I23" s="159"/>
      <c r="J23" s="160">
        <v>12984849.46</v>
      </c>
    </row>
    <row r="24" spans="1:10" ht="22.5">
      <c r="A24" s="156" t="s">
        <v>282</v>
      </c>
      <c r="B24" s="157" t="s">
        <v>394</v>
      </c>
      <c r="C24" s="158"/>
      <c r="D24" s="158">
        <v>3228957.38</v>
      </c>
      <c r="E24" s="158"/>
      <c r="F24" s="158">
        <v>3228957.38</v>
      </c>
      <c r="G24" s="158"/>
      <c r="H24" s="158">
        <v>3440035.13</v>
      </c>
      <c r="I24" s="159"/>
      <c r="J24" s="160">
        <v>3440035.13</v>
      </c>
    </row>
    <row r="25" spans="1:10" ht="22.5">
      <c r="A25" s="156" t="s">
        <v>129</v>
      </c>
      <c r="B25" s="157" t="s">
        <v>395</v>
      </c>
      <c r="C25" s="158"/>
      <c r="D25" s="158">
        <v>4455793.45</v>
      </c>
      <c r="E25" s="158"/>
      <c r="F25" s="158">
        <v>4455793.45</v>
      </c>
      <c r="G25" s="158"/>
      <c r="H25" s="158">
        <v>5137227.28</v>
      </c>
      <c r="I25" s="159"/>
      <c r="J25" s="160">
        <v>5137227.28</v>
      </c>
    </row>
    <row r="26" spans="1:10" ht="12.75">
      <c r="A26" s="156" t="s">
        <v>130</v>
      </c>
      <c r="B26" s="157" t="s">
        <v>396</v>
      </c>
      <c r="C26" s="158"/>
      <c r="D26" s="158"/>
      <c r="E26" s="158"/>
      <c r="F26" s="158"/>
      <c r="G26" s="158"/>
      <c r="H26" s="158"/>
      <c r="I26" s="159"/>
      <c r="J26" s="160"/>
    </row>
    <row r="27" spans="1:10" ht="22.5">
      <c r="A27" s="156" t="s">
        <v>283</v>
      </c>
      <c r="B27" s="157" t="s">
        <v>397</v>
      </c>
      <c r="C27" s="158"/>
      <c r="D27" s="158">
        <v>11432250.74</v>
      </c>
      <c r="E27" s="158"/>
      <c r="F27" s="158">
        <v>11432250.74</v>
      </c>
      <c r="G27" s="158"/>
      <c r="H27" s="158">
        <v>11000547.59</v>
      </c>
      <c r="I27" s="159"/>
      <c r="J27" s="160">
        <v>11000547.59</v>
      </c>
    </row>
    <row r="28" spans="1:10" ht="22.5">
      <c r="A28" s="156" t="s">
        <v>284</v>
      </c>
      <c r="B28" s="157" t="s">
        <v>398</v>
      </c>
      <c r="C28" s="158"/>
      <c r="D28" s="158">
        <v>9117408.89</v>
      </c>
      <c r="E28" s="158"/>
      <c r="F28" s="158">
        <v>9117408.89</v>
      </c>
      <c r="G28" s="158"/>
      <c r="H28" s="158">
        <v>8856595.58</v>
      </c>
      <c r="I28" s="159"/>
      <c r="J28" s="160">
        <v>8856595.58</v>
      </c>
    </row>
    <row r="29" spans="1:10" ht="22.5">
      <c r="A29" s="156" t="s">
        <v>285</v>
      </c>
      <c r="B29" s="157" t="s">
        <v>399</v>
      </c>
      <c r="C29" s="158"/>
      <c r="D29" s="158">
        <v>944232.42</v>
      </c>
      <c r="E29" s="158"/>
      <c r="F29" s="158">
        <v>944232.42</v>
      </c>
      <c r="G29" s="158"/>
      <c r="H29" s="158">
        <v>733154.67</v>
      </c>
      <c r="I29" s="159"/>
      <c r="J29" s="160">
        <v>733154.67</v>
      </c>
    </row>
    <row r="30" spans="1:10" ht="22.5">
      <c r="A30" s="156" t="s">
        <v>286</v>
      </c>
      <c r="B30" s="157" t="s">
        <v>400</v>
      </c>
      <c r="C30" s="158"/>
      <c r="D30" s="158">
        <v>1370609.43</v>
      </c>
      <c r="E30" s="158"/>
      <c r="F30" s="158">
        <v>1370609.43</v>
      </c>
      <c r="G30" s="158"/>
      <c r="H30" s="158">
        <v>1410797.34</v>
      </c>
      <c r="I30" s="159"/>
      <c r="J30" s="160">
        <v>1410797.34</v>
      </c>
    </row>
    <row r="31" spans="1:10" ht="22.5">
      <c r="A31" s="156" t="s">
        <v>287</v>
      </c>
      <c r="B31" s="157" t="s">
        <v>401</v>
      </c>
      <c r="C31" s="158"/>
      <c r="D31" s="158"/>
      <c r="E31" s="158"/>
      <c r="F31" s="158"/>
      <c r="G31" s="158"/>
      <c r="H31" s="158"/>
      <c r="I31" s="159"/>
      <c r="J31" s="160"/>
    </row>
    <row r="32" spans="1:10" ht="22.5">
      <c r="A32" s="156" t="s">
        <v>288</v>
      </c>
      <c r="B32" s="157" t="s">
        <v>402</v>
      </c>
      <c r="C32" s="158"/>
      <c r="D32" s="158"/>
      <c r="E32" s="158"/>
      <c r="F32" s="158"/>
      <c r="G32" s="158"/>
      <c r="H32" s="158"/>
      <c r="I32" s="159"/>
      <c r="J32" s="160"/>
    </row>
    <row r="33" spans="1:10" ht="22.5">
      <c r="A33" s="156" t="s">
        <v>289</v>
      </c>
      <c r="B33" s="157" t="s">
        <v>403</v>
      </c>
      <c r="C33" s="158"/>
      <c r="D33" s="158"/>
      <c r="E33" s="158"/>
      <c r="F33" s="158"/>
      <c r="G33" s="158"/>
      <c r="H33" s="158"/>
      <c r="I33" s="159"/>
      <c r="J33" s="160"/>
    </row>
    <row r="34" spans="1:10" ht="22.5">
      <c r="A34" s="156" t="s">
        <v>290</v>
      </c>
      <c r="B34" s="157" t="s">
        <v>404</v>
      </c>
      <c r="C34" s="158"/>
      <c r="D34" s="158"/>
      <c r="E34" s="158"/>
      <c r="F34" s="158"/>
      <c r="G34" s="158"/>
      <c r="H34" s="158"/>
      <c r="I34" s="159"/>
      <c r="J34" s="160"/>
    </row>
    <row r="35" spans="1:10" ht="12.75">
      <c r="A35" s="156" t="s">
        <v>291</v>
      </c>
      <c r="B35" s="157" t="s">
        <v>405</v>
      </c>
      <c r="C35" s="158"/>
      <c r="D35" s="158"/>
      <c r="E35" s="158"/>
      <c r="F35" s="158"/>
      <c r="G35" s="158"/>
      <c r="H35" s="158"/>
      <c r="I35" s="159"/>
      <c r="J35" s="160"/>
    </row>
    <row r="36" spans="1:10" ht="12.75">
      <c r="A36" s="156" t="s">
        <v>292</v>
      </c>
      <c r="B36" s="157" t="s">
        <v>406</v>
      </c>
      <c r="C36" s="158"/>
      <c r="D36" s="158"/>
      <c r="E36" s="158"/>
      <c r="F36" s="158"/>
      <c r="G36" s="158"/>
      <c r="H36" s="158"/>
      <c r="I36" s="159"/>
      <c r="J36" s="160"/>
    </row>
    <row r="37" spans="1:10" ht="22.5">
      <c r="A37" s="156" t="s">
        <v>293</v>
      </c>
      <c r="B37" s="157" t="s">
        <v>407</v>
      </c>
      <c r="C37" s="158"/>
      <c r="D37" s="158"/>
      <c r="E37" s="158"/>
      <c r="F37" s="158"/>
      <c r="G37" s="158"/>
      <c r="H37" s="158"/>
      <c r="I37" s="159"/>
      <c r="J37" s="160"/>
    </row>
    <row r="38" spans="1:10" ht="22.5">
      <c r="A38" s="156" t="s">
        <v>294</v>
      </c>
      <c r="B38" s="157" t="s">
        <v>408</v>
      </c>
      <c r="C38" s="158"/>
      <c r="D38" s="158"/>
      <c r="E38" s="158"/>
      <c r="F38" s="158"/>
      <c r="G38" s="158"/>
      <c r="H38" s="158"/>
      <c r="I38" s="159"/>
      <c r="J38" s="160"/>
    </row>
    <row r="39" spans="1:10" ht="12.75">
      <c r="A39" s="156" t="s">
        <v>295</v>
      </c>
      <c r="B39" s="157" t="s">
        <v>296</v>
      </c>
      <c r="C39" s="158"/>
      <c r="D39" s="158"/>
      <c r="E39" s="158"/>
      <c r="F39" s="158"/>
      <c r="G39" s="158"/>
      <c r="H39" s="158"/>
      <c r="I39" s="159"/>
      <c r="J39" s="160"/>
    </row>
    <row r="40" spans="1:10" ht="22.5">
      <c r="A40" s="156" t="s">
        <v>297</v>
      </c>
      <c r="B40" s="157" t="s">
        <v>53</v>
      </c>
      <c r="C40" s="158"/>
      <c r="D40" s="158"/>
      <c r="E40" s="158"/>
      <c r="F40" s="158"/>
      <c r="G40" s="158"/>
      <c r="H40" s="158"/>
      <c r="I40" s="159"/>
      <c r="J40" s="160"/>
    </row>
    <row r="41" spans="1:10" ht="22.5">
      <c r="A41" s="156" t="s">
        <v>298</v>
      </c>
      <c r="B41" s="157" t="s">
        <v>299</v>
      </c>
      <c r="C41" s="158"/>
      <c r="D41" s="158"/>
      <c r="E41" s="158"/>
      <c r="F41" s="158"/>
      <c r="G41" s="158"/>
      <c r="H41" s="158"/>
      <c r="I41" s="159"/>
      <c r="J41" s="160"/>
    </row>
    <row r="42" spans="1:10" ht="22.5">
      <c r="A42" s="156" t="s">
        <v>300</v>
      </c>
      <c r="B42" s="157" t="s">
        <v>131</v>
      </c>
      <c r="C42" s="158"/>
      <c r="D42" s="158"/>
      <c r="E42" s="158"/>
      <c r="F42" s="158"/>
      <c r="G42" s="158"/>
      <c r="H42" s="158"/>
      <c r="I42" s="159"/>
      <c r="J42" s="160"/>
    </row>
    <row r="43" spans="1:10" ht="22.5">
      <c r="A43" s="156" t="s">
        <v>301</v>
      </c>
      <c r="B43" s="157" t="s">
        <v>132</v>
      </c>
      <c r="C43" s="158"/>
      <c r="D43" s="158"/>
      <c r="E43" s="158"/>
      <c r="F43" s="158"/>
      <c r="G43" s="158"/>
      <c r="H43" s="158"/>
      <c r="I43" s="159"/>
      <c r="J43" s="160"/>
    </row>
    <row r="44" spans="1:10" ht="22.5">
      <c r="A44" s="156" t="s">
        <v>133</v>
      </c>
      <c r="B44" s="157" t="s">
        <v>54</v>
      </c>
      <c r="C44" s="158"/>
      <c r="D44" s="158"/>
      <c r="E44" s="158"/>
      <c r="F44" s="158"/>
      <c r="G44" s="158"/>
      <c r="H44" s="158"/>
      <c r="I44" s="159"/>
      <c r="J44" s="160"/>
    </row>
    <row r="45" spans="1:10" ht="12.75">
      <c r="A45" s="156" t="s">
        <v>302</v>
      </c>
      <c r="B45" s="157" t="s">
        <v>55</v>
      </c>
      <c r="C45" s="158">
        <v>282210.99</v>
      </c>
      <c r="D45" s="158">
        <v>286145.69</v>
      </c>
      <c r="E45" s="158">
        <v>2115.38</v>
      </c>
      <c r="F45" s="158">
        <v>570472.06</v>
      </c>
      <c r="G45" s="158">
        <v>298388</v>
      </c>
      <c r="H45" s="158">
        <v>504468.37</v>
      </c>
      <c r="I45" s="159"/>
      <c r="J45" s="160">
        <v>802856.37</v>
      </c>
    </row>
    <row r="46" spans="1:10" ht="22.5">
      <c r="A46" s="156" t="s">
        <v>303</v>
      </c>
      <c r="B46" s="157" t="s">
        <v>304</v>
      </c>
      <c r="C46" s="158"/>
      <c r="D46" s="158"/>
      <c r="E46" s="158"/>
      <c r="F46" s="158"/>
      <c r="G46" s="158"/>
      <c r="H46" s="158"/>
      <c r="I46" s="159"/>
      <c r="J46" s="160"/>
    </row>
    <row r="47" spans="1:10" ht="22.5">
      <c r="A47" s="156" t="s">
        <v>305</v>
      </c>
      <c r="B47" s="157" t="s">
        <v>56</v>
      </c>
      <c r="C47" s="158"/>
      <c r="D47" s="158"/>
      <c r="E47" s="158"/>
      <c r="F47" s="158"/>
      <c r="G47" s="158"/>
      <c r="H47" s="158"/>
      <c r="I47" s="159"/>
      <c r="J47" s="160"/>
    </row>
    <row r="48" spans="1:10" ht="22.5">
      <c r="A48" s="156" t="s">
        <v>134</v>
      </c>
      <c r="B48" s="157" t="s">
        <v>57</v>
      </c>
      <c r="C48" s="158"/>
      <c r="D48" s="158"/>
      <c r="E48" s="158"/>
      <c r="F48" s="158"/>
      <c r="G48" s="158"/>
      <c r="H48" s="158"/>
      <c r="I48" s="159"/>
      <c r="J48" s="160"/>
    </row>
    <row r="49" spans="1:10" ht="22.5">
      <c r="A49" s="156" t="s">
        <v>306</v>
      </c>
      <c r="B49" s="157" t="s">
        <v>307</v>
      </c>
      <c r="C49" s="158"/>
      <c r="D49" s="158"/>
      <c r="E49" s="158"/>
      <c r="F49" s="158"/>
      <c r="G49" s="158"/>
      <c r="H49" s="158"/>
      <c r="I49" s="159"/>
      <c r="J49" s="160"/>
    </row>
    <row r="50" spans="1:10" ht="22.5">
      <c r="A50" s="156" t="s">
        <v>135</v>
      </c>
      <c r="B50" s="157" t="s">
        <v>58</v>
      </c>
      <c r="C50" s="158"/>
      <c r="D50" s="158"/>
      <c r="E50" s="158"/>
      <c r="F50" s="158"/>
      <c r="G50" s="158"/>
      <c r="H50" s="158"/>
      <c r="I50" s="159"/>
      <c r="J50" s="160"/>
    </row>
    <row r="51" spans="1:10" ht="12.75">
      <c r="A51" s="156" t="s">
        <v>136</v>
      </c>
      <c r="B51" s="157" t="s">
        <v>59</v>
      </c>
      <c r="C51" s="158"/>
      <c r="D51" s="158"/>
      <c r="E51" s="158"/>
      <c r="F51" s="158"/>
      <c r="G51" s="158"/>
      <c r="H51" s="158"/>
      <c r="I51" s="159"/>
      <c r="J51" s="160"/>
    </row>
    <row r="52" spans="1:10" ht="22.5">
      <c r="A52" s="156" t="s">
        <v>308</v>
      </c>
      <c r="B52" s="157" t="s">
        <v>60</v>
      </c>
      <c r="C52" s="158"/>
      <c r="D52" s="158"/>
      <c r="E52" s="158"/>
      <c r="F52" s="158"/>
      <c r="G52" s="158"/>
      <c r="H52" s="158"/>
      <c r="I52" s="159"/>
      <c r="J52" s="160"/>
    </row>
    <row r="53" spans="1:10" ht="22.5">
      <c r="A53" s="156" t="s">
        <v>137</v>
      </c>
      <c r="B53" s="157" t="s">
        <v>61</v>
      </c>
      <c r="C53" s="158"/>
      <c r="D53" s="158"/>
      <c r="E53" s="158"/>
      <c r="F53" s="158"/>
      <c r="G53" s="158"/>
      <c r="H53" s="158"/>
      <c r="I53" s="159"/>
      <c r="J53" s="160"/>
    </row>
    <row r="54" spans="1:10" ht="22.5">
      <c r="A54" s="156" t="s">
        <v>309</v>
      </c>
      <c r="B54" s="157" t="s">
        <v>310</v>
      </c>
      <c r="C54" s="158"/>
      <c r="D54" s="158"/>
      <c r="E54" s="158"/>
      <c r="F54" s="158"/>
      <c r="G54" s="158"/>
      <c r="H54" s="158"/>
      <c r="I54" s="159"/>
      <c r="J54" s="160"/>
    </row>
    <row r="55" spans="1:10" ht="22.5">
      <c r="A55" s="156" t="s">
        <v>138</v>
      </c>
      <c r="B55" s="157" t="s">
        <v>62</v>
      </c>
      <c r="C55" s="158"/>
      <c r="D55" s="158"/>
      <c r="E55" s="158"/>
      <c r="F55" s="158"/>
      <c r="G55" s="158"/>
      <c r="H55" s="158"/>
      <c r="I55" s="159"/>
      <c r="J55" s="160"/>
    </row>
    <row r="56" spans="1:10" ht="12.75">
      <c r="A56" s="156" t="s">
        <v>139</v>
      </c>
      <c r="B56" s="157" t="s">
        <v>63</v>
      </c>
      <c r="C56" s="158"/>
      <c r="D56" s="158"/>
      <c r="E56" s="158"/>
      <c r="F56" s="158"/>
      <c r="G56" s="158"/>
      <c r="H56" s="158"/>
      <c r="I56" s="159"/>
      <c r="J56" s="160"/>
    </row>
    <row r="57" spans="1:10" ht="22.5">
      <c r="A57" s="156" t="s">
        <v>140</v>
      </c>
      <c r="B57" s="157" t="s">
        <v>64</v>
      </c>
      <c r="C57" s="158"/>
      <c r="D57" s="158"/>
      <c r="E57" s="158"/>
      <c r="F57" s="158"/>
      <c r="G57" s="158"/>
      <c r="H57" s="158"/>
      <c r="I57" s="159"/>
      <c r="J57" s="160"/>
    </row>
    <row r="58" spans="1:10" ht="22.5">
      <c r="A58" s="156" t="s">
        <v>311</v>
      </c>
      <c r="B58" s="157" t="s">
        <v>65</v>
      </c>
      <c r="C58" s="158">
        <v>282210.99</v>
      </c>
      <c r="D58" s="158">
        <v>11718396.43</v>
      </c>
      <c r="E58" s="158">
        <v>2115.38</v>
      </c>
      <c r="F58" s="158">
        <v>12002722.8</v>
      </c>
      <c r="G58" s="158">
        <v>298388</v>
      </c>
      <c r="H58" s="158">
        <v>11505015.96</v>
      </c>
      <c r="I58" s="159"/>
      <c r="J58" s="160">
        <v>11803403.96</v>
      </c>
    </row>
    <row r="59" spans="1:10" ht="12.75">
      <c r="A59" s="156" t="s">
        <v>141</v>
      </c>
      <c r="B59" s="157" t="s">
        <v>371</v>
      </c>
      <c r="C59" s="158"/>
      <c r="D59" s="158"/>
      <c r="E59" s="158"/>
      <c r="F59" s="158"/>
      <c r="G59" s="158"/>
      <c r="H59" s="158"/>
      <c r="I59" s="159"/>
      <c r="J59" s="160"/>
    </row>
    <row r="60" spans="1:10" ht="22.5">
      <c r="A60" s="156" t="s">
        <v>312</v>
      </c>
      <c r="B60" s="157" t="s">
        <v>66</v>
      </c>
      <c r="C60" s="158"/>
      <c r="D60" s="158">
        <v>32.98</v>
      </c>
      <c r="E60" s="158">
        <v>19520.53</v>
      </c>
      <c r="F60" s="158">
        <v>19553.51</v>
      </c>
      <c r="G60" s="158"/>
      <c r="H60" s="158">
        <v>10809.62</v>
      </c>
      <c r="I60" s="159">
        <v>64.08</v>
      </c>
      <c r="J60" s="160">
        <v>10873.7</v>
      </c>
    </row>
    <row r="61" spans="1:10" ht="22.5">
      <c r="A61" s="156" t="s">
        <v>142</v>
      </c>
      <c r="B61" s="157" t="s">
        <v>67</v>
      </c>
      <c r="C61" s="158"/>
      <c r="D61" s="158">
        <v>32.98</v>
      </c>
      <c r="E61" s="158">
        <v>19520.53</v>
      </c>
      <c r="F61" s="158">
        <v>19553.51</v>
      </c>
      <c r="G61" s="158"/>
      <c r="H61" s="158">
        <v>10809.62</v>
      </c>
      <c r="I61" s="159">
        <v>64.08</v>
      </c>
      <c r="J61" s="160">
        <v>10873.7</v>
      </c>
    </row>
    <row r="62" spans="1:10" ht="22.5">
      <c r="A62" s="156" t="s">
        <v>313</v>
      </c>
      <c r="B62" s="157" t="s">
        <v>68</v>
      </c>
      <c r="C62" s="158"/>
      <c r="D62" s="158"/>
      <c r="E62" s="158"/>
      <c r="F62" s="158"/>
      <c r="G62" s="158"/>
      <c r="H62" s="158"/>
      <c r="I62" s="159"/>
      <c r="J62" s="160"/>
    </row>
    <row r="63" spans="1:10" ht="22.5">
      <c r="A63" s="156" t="s">
        <v>314</v>
      </c>
      <c r="B63" s="157" t="s">
        <v>69</v>
      </c>
      <c r="C63" s="158"/>
      <c r="D63" s="158"/>
      <c r="E63" s="158"/>
      <c r="F63" s="158"/>
      <c r="G63" s="158"/>
      <c r="H63" s="158"/>
      <c r="I63" s="159"/>
      <c r="J63" s="160"/>
    </row>
    <row r="64" spans="1:10" ht="22.5">
      <c r="A64" s="156" t="s">
        <v>143</v>
      </c>
      <c r="B64" s="157" t="s">
        <v>70</v>
      </c>
      <c r="C64" s="158"/>
      <c r="D64" s="158"/>
      <c r="E64" s="158"/>
      <c r="F64" s="158"/>
      <c r="G64" s="158"/>
      <c r="H64" s="158"/>
      <c r="I64" s="159"/>
      <c r="J64" s="160"/>
    </row>
    <row r="65" spans="1:10" ht="22.5">
      <c r="A65" s="156" t="s">
        <v>315</v>
      </c>
      <c r="B65" s="157" t="s">
        <v>71</v>
      </c>
      <c r="C65" s="158"/>
      <c r="D65" s="158"/>
      <c r="E65" s="158"/>
      <c r="F65" s="158"/>
      <c r="G65" s="158"/>
      <c r="H65" s="158"/>
      <c r="I65" s="159"/>
      <c r="J65" s="160"/>
    </row>
    <row r="66" spans="1:10" ht="33.75">
      <c r="A66" s="156" t="s">
        <v>144</v>
      </c>
      <c r="B66" s="157" t="s">
        <v>72</v>
      </c>
      <c r="C66" s="158"/>
      <c r="D66" s="158"/>
      <c r="E66" s="158"/>
      <c r="F66" s="158"/>
      <c r="G66" s="158"/>
      <c r="H66" s="158"/>
      <c r="I66" s="159"/>
      <c r="J66" s="160"/>
    </row>
    <row r="67" spans="1:10" ht="12.75">
      <c r="A67" s="156" t="s">
        <v>145</v>
      </c>
      <c r="B67" s="157" t="s">
        <v>73</v>
      </c>
      <c r="C67" s="158"/>
      <c r="D67" s="158"/>
      <c r="E67" s="158"/>
      <c r="F67" s="158"/>
      <c r="G67" s="158"/>
      <c r="H67" s="158"/>
      <c r="I67" s="159"/>
      <c r="J67" s="160"/>
    </row>
    <row r="68" spans="1:10" ht="12.75">
      <c r="A68" s="156" t="s">
        <v>146</v>
      </c>
      <c r="B68" s="157" t="s">
        <v>147</v>
      </c>
      <c r="C68" s="158"/>
      <c r="D68" s="158"/>
      <c r="E68" s="158"/>
      <c r="F68" s="158"/>
      <c r="G68" s="158"/>
      <c r="H68" s="158"/>
      <c r="I68" s="159"/>
      <c r="J68" s="160"/>
    </row>
    <row r="69" spans="1:10" ht="22.5">
      <c r="A69" s="156" t="s">
        <v>148</v>
      </c>
      <c r="B69" s="157" t="s">
        <v>149</v>
      </c>
      <c r="C69" s="158"/>
      <c r="D69" s="158"/>
      <c r="E69" s="158"/>
      <c r="F69" s="158"/>
      <c r="G69" s="158"/>
      <c r="H69" s="158"/>
      <c r="I69" s="159"/>
      <c r="J69" s="160"/>
    </row>
    <row r="70" spans="1:10" ht="12.75">
      <c r="A70" s="156" t="s">
        <v>316</v>
      </c>
      <c r="B70" s="157" t="s">
        <v>74</v>
      </c>
      <c r="C70" s="158"/>
      <c r="D70" s="158"/>
      <c r="E70" s="158"/>
      <c r="F70" s="158"/>
      <c r="G70" s="158"/>
      <c r="H70" s="158"/>
      <c r="I70" s="159"/>
      <c r="J70" s="160"/>
    </row>
    <row r="71" spans="1:10" ht="12.75">
      <c r="A71" s="156" t="s">
        <v>317</v>
      </c>
      <c r="B71" s="157" t="s">
        <v>75</v>
      </c>
      <c r="C71" s="158"/>
      <c r="D71" s="158"/>
      <c r="E71" s="158"/>
      <c r="F71" s="158"/>
      <c r="G71" s="158"/>
      <c r="H71" s="158"/>
      <c r="I71" s="159"/>
      <c r="J71" s="160"/>
    </row>
    <row r="72" spans="1:10" ht="22.5">
      <c r="A72" s="156" t="s">
        <v>150</v>
      </c>
      <c r="B72" s="157" t="s">
        <v>76</v>
      </c>
      <c r="C72" s="158"/>
      <c r="D72" s="158"/>
      <c r="E72" s="158"/>
      <c r="F72" s="158"/>
      <c r="G72" s="158"/>
      <c r="H72" s="158"/>
      <c r="I72" s="159"/>
      <c r="J72" s="160"/>
    </row>
    <row r="73" spans="1:10" ht="12.75">
      <c r="A73" s="156" t="s">
        <v>151</v>
      </c>
      <c r="B73" s="157" t="s">
        <v>77</v>
      </c>
      <c r="C73" s="158"/>
      <c r="D73" s="158"/>
      <c r="E73" s="158"/>
      <c r="F73" s="158"/>
      <c r="G73" s="158"/>
      <c r="H73" s="158"/>
      <c r="I73" s="159"/>
      <c r="J73" s="160"/>
    </row>
    <row r="74" spans="1:10" ht="12.75">
      <c r="A74" s="156" t="s">
        <v>152</v>
      </c>
      <c r="B74" s="157" t="s">
        <v>78</v>
      </c>
      <c r="C74" s="158"/>
      <c r="D74" s="158"/>
      <c r="E74" s="158"/>
      <c r="F74" s="158"/>
      <c r="G74" s="158"/>
      <c r="H74" s="158"/>
      <c r="I74" s="159"/>
      <c r="J74" s="160"/>
    </row>
    <row r="75" spans="1:10" ht="12.75">
      <c r="A75" s="156" t="s">
        <v>153</v>
      </c>
      <c r="B75" s="157" t="s">
        <v>79</v>
      </c>
      <c r="C75" s="158"/>
      <c r="D75" s="158">
        <v>8627.64</v>
      </c>
      <c r="E75" s="158"/>
      <c r="F75" s="158">
        <v>8627.64</v>
      </c>
      <c r="G75" s="158"/>
      <c r="H75" s="158">
        <v>1073.55</v>
      </c>
      <c r="I75" s="159"/>
      <c r="J75" s="160">
        <v>1073.55</v>
      </c>
    </row>
    <row r="76" spans="1:10" ht="22.5">
      <c r="A76" s="156" t="s">
        <v>318</v>
      </c>
      <c r="B76" s="157" t="s">
        <v>80</v>
      </c>
      <c r="C76" s="158"/>
      <c r="D76" s="158"/>
      <c r="E76" s="158"/>
      <c r="F76" s="158"/>
      <c r="G76" s="158"/>
      <c r="H76" s="158"/>
      <c r="I76" s="159"/>
      <c r="J76" s="160"/>
    </row>
    <row r="77" spans="1:10" ht="22.5">
      <c r="A77" s="156" t="s">
        <v>319</v>
      </c>
      <c r="B77" s="157" t="s">
        <v>154</v>
      </c>
      <c r="C77" s="158"/>
      <c r="D77" s="158"/>
      <c r="E77" s="158"/>
      <c r="F77" s="158"/>
      <c r="G77" s="158"/>
      <c r="H77" s="158"/>
      <c r="I77" s="159"/>
      <c r="J77" s="160"/>
    </row>
    <row r="78" spans="1:10" ht="22.5">
      <c r="A78" s="156" t="s">
        <v>155</v>
      </c>
      <c r="B78" s="157" t="s">
        <v>156</v>
      </c>
      <c r="C78" s="158"/>
      <c r="D78" s="158"/>
      <c r="E78" s="158"/>
      <c r="F78" s="158"/>
      <c r="G78" s="158"/>
      <c r="H78" s="158"/>
      <c r="I78" s="159"/>
      <c r="J78" s="160"/>
    </row>
    <row r="79" spans="1:10" ht="12.75">
      <c r="A79" s="156" t="s">
        <v>320</v>
      </c>
      <c r="B79" s="157" t="s">
        <v>81</v>
      </c>
      <c r="C79" s="158"/>
      <c r="D79" s="158"/>
      <c r="E79" s="158"/>
      <c r="F79" s="158"/>
      <c r="G79" s="158"/>
      <c r="H79" s="158"/>
      <c r="I79" s="159"/>
      <c r="J79" s="160"/>
    </row>
    <row r="80" spans="1:10" ht="12.75">
      <c r="A80" s="156" t="s">
        <v>321</v>
      </c>
      <c r="B80" s="157" t="s">
        <v>82</v>
      </c>
      <c r="C80" s="158"/>
      <c r="D80" s="158"/>
      <c r="E80" s="158"/>
      <c r="F80" s="158"/>
      <c r="G80" s="158"/>
      <c r="H80" s="158"/>
      <c r="I80" s="159"/>
      <c r="J80" s="160"/>
    </row>
    <row r="81" spans="1:10" ht="22.5">
      <c r="A81" s="156" t="s">
        <v>322</v>
      </c>
      <c r="B81" s="157" t="s">
        <v>83</v>
      </c>
      <c r="C81" s="158"/>
      <c r="D81" s="158">
        <v>-10061641.31</v>
      </c>
      <c r="E81" s="158"/>
      <c r="F81" s="158">
        <v>-10061641.31</v>
      </c>
      <c r="G81" s="158"/>
      <c r="H81" s="158">
        <v>-9589750.25</v>
      </c>
      <c r="I81" s="159"/>
      <c r="J81" s="160">
        <v>-9589750.25</v>
      </c>
    </row>
    <row r="82" spans="1:10" ht="22.5">
      <c r="A82" s="156" t="s">
        <v>323</v>
      </c>
      <c r="B82" s="157" t="s">
        <v>84</v>
      </c>
      <c r="C82" s="158"/>
      <c r="D82" s="158"/>
      <c r="E82" s="158"/>
      <c r="F82" s="158"/>
      <c r="G82" s="158"/>
      <c r="H82" s="158"/>
      <c r="I82" s="159"/>
      <c r="J82" s="160"/>
    </row>
    <row r="83" spans="1:10" ht="22.5">
      <c r="A83" s="156" t="s">
        <v>158</v>
      </c>
      <c r="B83" s="157" t="s">
        <v>159</v>
      </c>
      <c r="C83" s="158"/>
      <c r="D83" s="158"/>
      <c r="E83" s="158"/>
      <c r="F83" s="158"/>
      <c r="G83" s="158"/>
      <c r="H83" s="158"/>
      <c r="I83" s="159"/>
      <c r="J83" s="160"/>
    </row>
    <row r="84" spans="1:10" ht="12.75">
      <c r="A84" s="156" t="s">
        <v>324</v>
      </c>
      <c r="B84" s="157" t="s">
        <v>325</v>
      </c>
      <c r="C84" s="158"/>
      <c r="D84" s="158"/>
      <c r="E84" s="158"/>
      <c r="F84" s="158"/>
      <c r="G84" s="158"/>
      <c r="H84" s="158"/>
      <c r="I84" s="159"/>
      <c r="J84" s="160"/>
    </row>
    <row r="85" spans="1:10" ht="12.75">
      <c r="A85" s="156" t="s">
        <v>326</v>
      </c>
      <c r="B85" s="157" t="s">
        <v>327</v>
      </c>
      <c r="C85" s="158" t="s">
        <v>328</v>
      </c>
      <c r="D85" s="158">
        <v>-26014634.84</v>
      </c>
      <c r="E85" s="158"/>
      <c r="F85" s="158">
        <v>-26014634.84</v>
      </c>
      <c r="G85" s="158" t="s">
        <v>328</v>
      </c>
      <c r="H85" s="158">
        <v>-26014634.84</v>
      </c>
      <c r="I85" s="159"/>
      <c r="J85" s="160">
        <v>-26014634.84</v>
      </c>
    </row>
    <row r="86" spans="1:10" ht="12.75">
      <c r="A86" s="156" t="s">
        <v>329</v>
      </c>
      <c r="B86" s="157" t="s">
        <v>330</v>
      </c>
      <c r="C86" s="158" t="s">
        <v>328</v>
      </c>
      <c r="D86" s="158">
        <v>15952993.53</v>
      </c>
      <c r="E86" s="158"/>
      <c r="F86" s="158">
        <v>15952993.53</v>
      </c>
      <c r="G86" s="158" t="s">
        <v>328</v>
      </c>
      <c r="H86" s="158">
        <v>16424884.59</v>
      </c>
      <c r="I86" s="159"/>
      <c r="J86" s="160">
        <v>16424884.59</v>
      </c>
    </row>
    <row r="87" spans="1:10" ht="12.75">
      <c r="A87" s="156" t="s">
        <v>331</v>
      </c>
      <c r="B87" s="157" t="s">
        <v>332</v>
      </c>
      <c r="C87" s="158" t="s">
        <v>328</v>
      </c>
      <c r="D87" s="158">
        <v>-10061641.31</v>
      </c>
      <c r="E87" s="158"/>
      <c r="F87" s="158">
        <v>-10061641.31</v>
      </c>
      <c r="G87" s="158" t="s">
        <v>328</v>
      </c>
      <c r="H87" s="158">
        <v>-9589750.25</v>
      </c>
      <c r="I87" s="159"/>
      <c r="J87" s="160">
        <v>-9589750.25</v>
      </c>
    </row>
    <row r="88" spans="1:10" ht="22.5">
      <c r="A88" s="156" t="s">
        <v>333</v>
      </c>
      <c r="B88" s="157" t="s">
        <v>160</v>
      </c>
      <c r="C88" s="158"/>
      <c r="D88" s="158"/>
      <c r="E88" s="158"/>
      <c r="F88" s="158"/>
      <c r="G88" s="158"/>
      <c r="H88" s="158"/>
      <c r="I88" s="159"/>
      <c r="J88" s="160"/>
    </row>
    <row r="89" spans="1:10" ht="12.75">
      <c r="A89" s="156" t="s">
        <v>334</v>
      </c>
      <c r="B89" s="157" t="s">
        <v>161</v>
      </c>
      <c r="C89" s="158"/>
      <c r="D89" s="158"/>
      <c r="E89" s="158"/>
      <c r="F89" s="158"/>
      <c r="G89" s="158"/>
      <c r="H89" s="158"/>
      <c r="I89" s="159"/>
      <c r="J89" s="160"/>
    </row>
    <row r="90" spans="1:10" ht="22.5">
      <c r="A90" s="156" t="s">
        <v>162</v>
      </c>
      <c r="B90" s="157" t="s">
        <v>163</v>
      </c>
      <c r="C90" s="158"/>
      <c r="D90" s="158"/>
      <c r="E90" s="158"/>
      <c r="F90" s="158"/>
      <c r="G90" s="158"/>
      <c r="H90" s="158"/>
      <c r="I90" s="159"/>
      <c r="J90" s="160"/>
    </row>
    <row r="91" spans="1:10" ht="12.75">
      <c r="A91" s="156" t="s">
        <v>164</v>
      </c>
      <c r="B91" s="157" t="s">
        <v>165</v>
      </c>
      <c r="C91" s="158"/>
      <c r="D91" s="158"/>
      <c r="E91" s="158"/>
      <c r="F91" s="158"/>
      <c r="G91" s="158"/>
      <c r="H91" s="158"/>
      <c r="I91" s="159"/>
      <c r="J91" s="160"/>
    </row>
    <row r="92" spans="1:10" ht="12.75">
      <c r="A92" s="156" t="s">
        <v>172</v>
      </c>
      <c r="B92" s="157" t="s">
        <v>335</v>
      </c>
      <c r="C92" s="158"/>
      <c r="D92" s="158"/>
      <c r="E92" s="158"/>
      <c r="F92" s="158"/>
      <c r="G92" s="158"/>
      <c r="H92" s="158"/>
      <c r="I92" s="159"/>
      <c r="J92" s="160"/>
    </row>
    <row r="93" spans="1:10" ht="33.75">
      <c r="A93" s="156" t="s">
        <v>336</v>
      </c>
      <c r="B93" s="157" t="s">
        <v>85</v>
      </c>
      <c r="C93" s="158"/>
      <c r="D93" s="158">
        <v>-10052980.69</v>
      </c>
      <c r="E93" s="158">
        <v>19520.53</v>
      </c>
      <c r="F93" s="158">
        <v>-10033460.16</v>
      </c>
      <c r="G93" s="158"/>
      <c r="H93" s="158">
        <v>-9577867.08</v>
      </c>
      <c r="I93" s="159">
        <v>64.08</v>
      </c>
      <c r="J93" s="160">
        <v>-9577803</v>
      </c>
    </row>
    <row r="94" spans="1:10" ht="13.5" thickBot="1">
      <c r="A94" s="156" t="s">
        <v>337</v>
      </c>
      <c r="B94" s="157" t="s">
        <v>86</v>
      </c>
      <c r="C94" s="158">
        <v>282210.99</v>
      </c>
      <c r="D94" s="158">
        <v>1665415.74</v>
      </c>
      <c r="E94" s="158">
        <v>21635.91</v>
      </c>
      <c r="F94" s="158">
        <v>1969262.64</v>
      </c>
      <c r="G94" s="158">
        <v>298388</v>
      </c>
      <c r="H94" s="158">
        <v>1927148.88</v>
      </c>
      <c r="I94" s="159">
        <v>64.08</v>
      </c>
      <c r="J94" s="160">
        <v>2225600.96</v>
      </c>
    </row>
    <row r="95" spans="1:10" ht="12.75">
      <c r="A95" s="141" t="s">
        <v>409</v>
      </c>
      <c r="B95" s="142" t="s">
        <v>410</v>
      </c>
      <c r="C95" s="142" t="s">
        <v>385</v>
      </c>
      <c r="D95" s="142"/>
      <c r="E95" s="142"/>
      <c r="F95" s="142"/>
      <c r="G95" s="142" t="s">
        <v>386</v>
      </c>
      <c r="H95" s="142"/>
      <c r="I95" s="143"/>
      <c r="J95" s="144"/>
    </row>
    <row r="96" spans="1:10" ht="33.75">
      <c r="A96" s="146"/>
      <c r="B96" s="147"/>
      <c r="C96" s="148" t="s">
        <v>275</v>
      </c>
      <c r="D96" s="148" t="s">
        <v>276</v>
      </c>
      <c r="E96" s="148" t="s">
        <v>277</v>
      </c>
      <c r="F96" s="148" t="s">
        <v>278</v>
      </c>
      <c r="G96" s="148" t="s">
        <v>275</v>
      </c>
      <c r="H96" s="148" t="s">
        <v>276</v>
      </c>
      <c r="I96" s="148" t="s">
        <v>277</v>
      </c>
      <c r="J96" s="149" t="s">
        <v>278</v>
      </c>
    </row>
    <row r="97" spans="1:10" ht="13.5" thickBot="1">
      <c r="A97" s="150">
        <v>1</v>
      </c>
      <c r="B97" s="151">
        <v>2</v>
      </c>
      <c r="C97" s="152">
        <v>3</v>
      </c>
      <c r="D97" s="153">
        <v>4</v>
      </c>
      <c r="E97" s="153">
        <v>5</v>
      </c>
      <c r="F97" s="153">
        <v>6</v>
      </c>
      <c r="G97" s="153">
        <v>7</v>
      </c>
      <c r="H97" s="153">
        <v>8</v>
      </c>
      <c r="I97" s="154">
        <v>9</v>
      </c>
      <c r="J97" s="155">
        <v>10</v>
      </c>
    </row>
    <row r="98" spans="1:10" ht="12.75">
      <c r="A98" s="156" t="s">
        <v>338</v>
      </c>
      <c r="B98" s="157" t="s">
        <v>371</v>
      </c>
      <c r="C98" s="158"/>
      <c r="D98" s="158"/>
      <c r="E98" s="158"/>
      <c r="F98" s="158"/>
      <c r="G98" s="158"/>
      <c r="H98" s="158"/>
      <c r="I98" s="159"/>
      <c r="J98" s="160"/>
    </row>
    <row r="99" spans="1:10" ht="22.5">
      <c r="A99" s="156" t="s">
        <v>339</v>
      </c>
      <c r="B99" s="157" t="s">
        <v>87</v>
      </c>
      <c r="C99" s="158"/>
      <c r="D99" s="158"/>
      <c r="E99" s="158"/>
      <c r="F99" s="158"/>
      <c r="G99" s="158"/>
      <c r="H99" s="158"/>
      <c r="I99" s="159"/>
      <c r="J99" s="160"/>
    </row>
    <row r="100" spans="1:10" ht="22.5">
      <c r="A100" s="156" t="s">
        <v>167</v>
      </c>
      <c r="B100" s="157" t="s">
        <v>166</v>
      </c>
      <c r="C100" s="158"/>
      <c r="D100" s="158"/>
      <c r="E100" s="158"/>
      <c r="F100" s="158"/>
      <c r="G100" s="158"/>
      <c r="H100" s="158"/>
      <c r="I100" s="159"/>
      <c r="J100" s="160"/>
    </row>
    <row r="101" spans="1:10" ht="33.75">
      <c r="A101" s="156" t="s">
        <v>340</v>
      </c>
      <c r="B101" s="157" t="s">
        <v>168</v>
      </c>
      <c r="C101" s="158"/>
      <c r="D101" s="158"/>
      <c r="E101" s="158"/>
      <c r="F101" s="158"/>
      <c r="G101" s="158"/>
      <c r="H101" s="158"/>
      <c r="I101" s="159"/>
      <c r="J101" s="160"/>
    </row>
    <row r="102" spans="1:10" ht="22.5">
      <c r="A102" s="156" t="s">
        <v>169</v>
      </c>
      <c r="B102" s="157" t="s">
        <v>170</v>
      </c>
      <c r="C102" s="158"/>
      <c r="D102" s="158"/>
      <c r="E102" s="158"/>
      <c r="F102" s="158"/>
      <c r="G102" s="158"/>
      <c r="H102" s="158"/>
      <c r="I102" s="159"/>
      <c r="J102" s="160"/>
    </row>
    <row r="103" spans="1:10" ht="22.5">
      <c r="A103" s="156" t="s">
        <v>171</v>
      </c>
      <c r="B103" s="157" t="s">
        <v>88</v>
      </c>
      <c r="C103" s="158"/>
      <c r="D103" s="158">
        <v>20664.67</v>
      </c>
      <c r="E103" s="158"/>
      <c r="F103" s="158">
        <v>20664.67</v>
      </c>
      <c r="G103" s="158"/>
      <c r="H103" s="158"/>
      <c r="I103" s="159"/>
      <c r="J103" s="160"/>
    </row>
    <row r="104" spans="1:10" ht="22.5">
      <c r="A104" s="156" t="s">
        <v>341</v>
      </c>
      <c r="B104" s="157" t="s">
        <v>89</v>
      </c>
      <c r="C104" s="158"/>
      <c r="D104" s="158"/>
      <c r="E104" s="158"/>
      <c r="F104" s="158"/>
      <c r="G104" s="158"/>
      <c r="H104" s="158">
        <v>104468</v>
      </c>
      <c r="I104" s="159"/>
      <c r="J104" s="160">
        <v>104468</v>
      </c>
    </row>
    <row r="105" spans="1:10" ht="22.5">
      <c r="A105" s="156" t="s">
        <v>173</v>
      </c>
      <c r="B105" s="157" t="s">
        <v>90</v>
      </c>
      <c r="C105" s="158"/>
      <c r="D105" s="158"/>
      <c r="E105" s="158"/>
      <c r="F105" s="158"/>
      <c r="G105" s="158"/>
      <c r="H105" s="158"/>
      <c r="I105" s="159"/>
      <c r="J105" s="160"/>
    </row>
    <row r="106" spans="1:10" ht="22.5">
      <c r="A106" s="156" t="s">
        <v>342</v>
      </c>
      <c r="B106" s="157" t="s">
        <v>91</v>
      </c>
      <c r="C106" s="158"/>
      <c r="D106" s="158"/>
      <c r="E106" s="158"/>
      <c r="F106" s="158"/>
      <c r="G106" s="158"/>
      <c r="H106" s="158"/>
      <c r="I106" s="159"/>
      <c r="J106" s="160"/>
    </row>
    <row r="107" spans="1:10" ht="22.5">
      <c r="A107" s="156" t="s">
        <v>174</v>
      </c>
      <c r="B107" s="157" t="s">
        <v>92</v>
      </c>
      <c r="C107" s="158"/>
      <c r="D107" s="158"/>
      <c r="E107" s="158"/>
      <c r="F107" s="158"/>
      <c r="G107" s="158"/>
      <c r="H107" s="158"/>
      <c r="I107" s="159"/>
      <c r="J107" s="160"/>
    </row>
    <row r="108" spans="1:10" ht="22.5">
      <c r="A108" s="156" t="s">
        <v>175</v>
      </c>
      <c r="B108" s="157" t="s">
        <v>93</v>
      </c>
      <c r="C108" s="158"/>
      <c r="D108" s="158"/>
      <c r="E108" s="158"/>
      <c r="F108" s="158"/>
      <c r="G108" s="158"/>
      <c r="H108" s="158"/>
      <c r="I108" s="159"/>
      <c r="J108" s="160"/>
    </row>
    <row r="109" spans="1:10" ht="22.5">
      <c r="A109" s="156" t="s">
        <v>343</v>
      </c>
      <c r="B109" s="157" t="s">
        <v>94</v>
      </c>
      <c r="C109" s="158"/>
      <c r="D109" s="158"/>
      <c r="E109" s="158"/>
      <c r="F109" s="158"/>
      <c r="G109" s="158"/>
      <c r="H109" s="158">
        <v>104468</v>
      </c>
      <c r="I109" s="159"/>
      <c r="J109" s="160">
        <v>104468</v>
      </c>
    </row>
    <row r="110" spans="1:10" ht="45">
      <c r="A110" s="156" t="s">
        <v>344</v>
      </c>
      <c r="B110" s="157" t="s">
        <v>95</v>
      </c>
      <c r="C110" s="158"/>
      <c r="D110" s="158"/>
      <c r="E110" s="158"/>
      <c r="F110" s="158"/>
      <c r="G110" s="158"/>
      <c r="H110" s="158"/>
      <c r="I110" s="159"/>
      <c r="J110" s="160"/>
    </row>
    <row r="111" spans="1:10" ht="22.5">
      <c r="A111" s="156" t="s">
        <v>345</v>
      </c>
      <c r="B111" s="157" t="s">
        <v>96</v>
      </c>
      <c r="C111" s="158"/>
      <c r="D111" s="158"/>
      <c r="E111" s="158"/>
      <c r="F111" s="158"/>
      <c r="G111" s="158"/>
      <c r="H111" s="158"/>
      <c r="I111" s="159"/>
      <c r="J111" s="160"/>
    </row>
    <row r="112" spans="1:10" ht="22.5">
      <c r="A112" s="156" t="s">
        <v>176</v>
      </c>
      <c r="B112" s="157" t="s">
        <v>97</v>
      </c>
      <c r="C112" s="158" t="s">
        <v>328</v>
      </c>
      <c r="D112" s="158" t="s">
        <v>328</v>
      </c>
      <c r="E112" s="158"/>
      <c r="F112" s="158"/>
      <c r="G112" s="158" t="s">
        <v>328</v>
      </c>
      <c r="H112" s="158" t="s">
        <v>328</v>
      </c>
      <c r="I112" s="159"/>
      <c r="J112" s="160"/>
    </row>
    <row r="113" spans="1:10" ht="12.75">
      <c r="A113" s="156" t="s">
        <v>177</v>
      </c>
      <c r="B113" s="157" t="s">
        <v>98</v>
      </c>
      <c r="C113" s="158"/>
      <c r="D113" s="158"/>
      <c r="E113" s="158"/>
      <c r="F113" s="158"/>
      <c r="G113" s="158"/>
      <c r="H113" s="158"/>
      <c r="I113" s="159"/>
      <c r="J113" s="160"/>
    </row>
    <row r="114" spans="1:10" ht="22.5">
      <c r="A114" s="156" t="s">
        <v>178</v>
      </c>
      <c r="B114" s="157" t="s">
        <v>99</v>
      </c>
      <c r="C114" s="158"/>
      <c r="D114" s="158"/>
      <c r="E114" s="158"/>
      <c r="F114" s="158"/>
      <c r="G114" s="158"/>
      <c r="H114" s="158"/>
      <c r="I114" s="159"/>
      <c r="J114" s="160"/>
    </row>
    <row r="115" spans="1:10" ht="12.75">
      <c r="A115" s="156" t="s">
        <v>346</v>
      </c>
      <c r="B115" s="157" t="s">
        <v>100</v>
      </c>
      <c r="C115" s="158"/>
      <c r="D115" s="158"/>
      <c r="E115" s="158"/>
      <c r="F115" s="158"/>
      <c r="G115" s="158"/>
      <c r="H115" s="158"/>
      <c r="I115" s="159"/>
      <c r="J115" s="160"/>
    </row>
    <row r="116" spans="1:10" ht="12.75">
      <c r="A116" s="156" t="s">
        <v>347</v>
      </c>
      <c r="B116" s="157" t="s">
        <v>348</v>
      </c>
      <c r="C116" s="158"/>
      <c r="D116" s="158"/>
      <c r="E116" s="158"/>
      <c r="F116" s="158"/>
      <c r="G116" s="158"/>
      <c r="H116" s="158"/>
      <c r="I116" s="159"/>
      <c r="J116" s="160"/>
    </row>
    <row r="117" spans="1:10" ht="12.75">
      <c r="A117" s="156" t="s">
        <v>157</v>
      </c>
      <c r="B117" s="157" t="s">
        <v>349</v>
      </c>
      <c r="C117" s="158"/>
      <c r="D117" s="158"/>
      <c r="E117" s="158"/>
      <c r="F117" s="158"/>
      <c r="G117" s="158"/>
      <c r="H117" s="158"/>
      <c r="I117" s="159"/>
      <c r="J117" s="160"/>
    </row>
    <row r="118" spans="1:10" ht="12.75">
      <c r="A118" s="156" t="s">
        <v>152</v>
      </c>
      <c r="B118" s="157" t="s">
        <v>350</v>
      </c>
      <c r="C118" s="158"/>
      <c r="D118" s="158"/>
      <c r="E118" s="158"/>
      <c r="F118" s="158"/>
      <c r="G118" s="158"/>
      <c r="H118" s="158"/>
      <c r="I118" s="159"/>
      <c r="J118" s="160"/>
    </row>
    <row r="119" spans="1:10" ht="12.75">
      <c r="A119" s="156" t="s">
        <v>321</v>
      </c>
      <c r="B119" s="157" t="s">
        <v>351</v>
      </c>
      <c r="C119" s="158"/>
      <c r="D119" s="158"/>
      <c r="E119" s="158"/>
      <c r="F119" s="158"/>
      <c r="G119" s="158"/>
      <c r="H119" s="158"/>
      <c r="I119" s="159"/>
      <c r="J119" s="160"/>
    </row>
    <row r="120" spans="1:10" ht="22.5">
      <c r="A120" s="156" t="s">
        <v>352</v>
      </c>
      <c r="B120" s="157" t="s">
        <v>101</v>
      </c>
      <c r="C120" s="158"/>
      <c r="D120" s="158">
        <v>20664.67</v>
      </c>
      <c r="E120" s="158"/>
      <c r="F120" s="158">
        <v>20664.67</v>
      </c>
      <c r="G120" s="158"/>
      <c r="H120" s="158">
        <v>104468</v>
      </c>
      <c r="I120" s="159"/>
      <c r="J120" s="160">
        <v>104468</v>
      </c>
    </row>
    <row r="121" spans="1:10" ht="12.75">
      <c r="A121" s="156" t="s">
        <v>179</v>
      </c>
      <c r="B121" s="157" t="s">
        <v>371</v>
      </c>
      <c r="C121" s="158"/>
      <c r="D121" s="158"/>
      <c r="E121" s="158"/>
      <c r="F121" s="158"/>
      <c r="G121" s="158"/>
      <c r="H121" s="158"/>
      <c r="I121" s="159"/>
      <c r="J121" s="160"/>
    </row>
    <row r="122" spans="1:10" ht="33.75">
      <c r="A122" s="156" t="s">
        <v>353</v>
      </c>
      <c r="B122" s="157" t="s">
        <v>102</v>
      </c>
      <c r="C122" s="158">
        <v>282210.99</v>
      </c>
      <c r="D122" s="158">
        <v>1644751.07</v>
      </c>
      <c r="E122" s="158">
        <v>21635.91</v>
      </c>
      <c r="F122" s="158">
        <v>1948597.97</v>
      </c>
      <c r="G122" s="158">
        <v>298388</v>
      </c>
      <c r="H122" s="158">
        <v>1822680.88</v>
      </c>
      <c r="I122" s="159">
        <v>64.08</v>
      </c>
      <c r="J122" s="160">
        <v>2121132.96</v>
      </c>
    </row>
    <row r="123" spans="1:10" ht="22.5">
      <c r="A123" s="156" t="s">
        <v>354</v>
      </c>
      <c r="B123" s="157" t="s">
        <v>180</v>
      </c>
      <c r="C123" s="158">
        <v>282210.99</v>
      </c>
      <c r="D123" s="158">
        <v>-14308242.46</v>
      </c>
      <c r="E123" s="158">
        <v>21635.91</v>
      </c>
      <c r="F123" s="158">
        <v>-14004395.56</v>
      </c>
      <c r="G123" s="158">
        <v>298388</v>
      </c>
      <c r="H123" s="158">
        <v>-36127063.71</v>
      </c>
      <c r="I123" s="159">
        <v>64.08</v>
      </c>
      <c r="J123" s="160">
        <v>-35828611.63</v>
      </c>
    </row>
    <row r="124" spans="1:10" ht="22.5">
      <c r="A124" s="156" t="s">
        <v>355</v>
      </c>
      <c r="B124" s="157" t="s">
        <v>356</v>
      </c>
      <c r="C124" s="158" t="s">
        <v>328</v>
      </c>
      <c r="D124" s="158">
        <v>15952993.53</v>
      </c>
      <c r="E124" s="158"/>
      <c r="F124" s="158">
        <v>15952993.53</v>
      </c>
      <c r="G124" s="158" t="s">
        <v>328</v>
      </c>
      <c r="H124" s="158">
        <v>16424884.59</v>
      </c>
      <c r="I124" s="159"/>
      <c r="J124" s="160">
        <v>16424884.59</v>
      </c>
    </row>
    <row r="125" spans="1:10" ht="12.75">
      <c r="A125" s="156" t="s">
        <v>181</v>
      </c>
      <c r="B125" s="157" t="s">
        <v>182</v>
      </c>
      <c r="C125" s="158"/>
      <c r="D125" s="158"/>
      <c r="E125" s="158"/>
      <c r="F125" s="158"/>
      <c r="G125" s="158"/>
      <c r="H125" s="158">
        <v>21524860</v>
      </c>
      <c r="I125" s="159"/>
      <c r="J125" s="160">
        <v>21524860</v>
      </c>
    </row>
    <row r="126" spans="1:10" ht="12.75">
      <c r="A126" s="156" t="s">
        <v>183</v>
      </c>
      <c r="B126" s="157" t="s">
        <v>184</v>
      </c>
      <c r="C126" s="158"/>
      <c r="D126" s="158"/>
      <c r="E126" s="158"/>
      <c r="F126" s="158"/>
      <c r="G126" s="158"/>
      <c r="H126" s="158"/>
      <c r="I126" s="159"/>
      <c r="J126" s="160"/>
    </row>
    <row r="127" spans="1:10" ht="12.75">
      <c r="A127" s="156" t="s">
        <v>357</v>
      </c>
      <c r="B127" s="157" t="s">
        <v>358</v>
      </c>
      <c r="C127" s="158"/>
      <c r="D127" s="158"/>
      <c r="E127" s="158"/>
      <c r="F127" s="158"/>
      <c r="G127" s="158"/>
      <c r="H127" s="158"/>
      <c r="I127" s="159"/>
      <c r="J127" s="160"/>
    </row>
    <row r="128" spans="1:10" ht="12.75">
      <c r="A128" s="156" t="s">
        <v>359</v>
      </c>
      <c r="B128" s="157" t="s">
        <v>103</v>
      </c>
      <c r="C128" s="158">
        <v>282210.99</v>
      </c>
      <c r="D128" s="158">
        <v>1665415.74</v>
      </c>
      <c r="E128" s="158">
        <v>21635.91</v>
      </c>
      <c r="F128" s="158">
        <v>1969262.64</v>
      </c>
      <c r="G128" s="158">
        <v>298388</v>
      </c>
      <c r="H128" s="158">
        <v>1927148.88</v>
      </c>
      <c r="I128" s="159">
        <v>64.08</v>
      </c>
      <c r="J128" s="160">
        <v>2225600.96</v>
      </c>
    </row>
    <row r="129" spans="1:10" ht="12.75">
      <c r="A129" s="161" t="s">
        <v>411</v>
      </c>
      <c r="B129" s="161"/>
      <c r="C129" s="161"/>
      <c r="D129" s="162"/>
      <c r="E129" s="162"/>
      <c r="F129" s="162"/>
      <c r="G129" s="162"/>
      <c r="H129" s="162"/>
      <c r="I129" s="162"/>
      <c r="J129" s="162"/>
    </row>
    <row r="130" spans="1:10" ht="12.75">
      <c r="A130" s="163"/>
      <c r="B130" s="164"/>
      <c r="C130" s="164"/>
      <c r="D130" s="15"/>
      <c r="E130" s="15"/>
      <c r="F130" s="15"/>
      <c r="G130" s="15"/>
      <c r="H130" s="15"/>
      <c r="I130" s="15"/>
      <c r="J130" s="15"/>
    </row>
    <row r="131" spans="1:10" ht="12.75">
      <c r="A131" s="165" t="s">
        <v>412</v>
      </c>
      <c r="B131" s="166"/>
      <c r="C131" s="166"/>
      <c r="D131" s="166"/>
      <c r="E131" s="166"/>
      <c r="F131" s="165" t="s">
        <v>413</v>
      </c>
      <c r="G131" s="167"/>
      <c r="H131" s="166"/>
      <c r="I131" s="166"/>
      <c r="J131" s="166"/>
    </row>
    <row r="132" spans="1:10" ht="14.25">
      <c r="A132" s="168" t="s">
        <v>414</v>
      </c>
      <c r="B132" s="169" t="s">
        <v>4</v>
      </c>
      <c r="C132" s="169"/>
      <c r="D132" s="169"/>
      <c r="E132" s="169"/>
      <c r="F132" s="168" t="s">
        <v>415</v>
      </c>
      <c r="H132" s="170"/>
      <c r="I132" s="170" t="s">
        <v>4</v>
      </c>
      <c r="J132" s="170"/>
    </row>
    <row r="133" spans="2:10" ht="12.75">
      <c r="B133" s="171"/>
      <c r="C133" s="172" t="s">
        <v>416</v>
      </c>
      <c r="D133" s="173"/>
      <c r="E133" s="173"/>
      <c r="F133" s="174"/>
      <c r="G133" s="175"/>
      <c r="H133" s="175"/>
      <c r="I133" s="176"/>
      <c r="J133" s="177"/>
    </row>
    <row r="134" spans="2:10" ht="12.75">
      <c r="B134" s="171"/>
      <c r="C134" s="177"/>
      <c r="D134" s="177"/>
      <c r="E134" s="177"/>
      <c r="F134" s="173" t="s">
        <v>417</v>
      </c>
      <c r="G134" s="178"/>
      <c r="H134" s="178"/>
      <c r="I134" s="177"/>
      <c r="J134" s="177"/>
    </row>
    <row r="135" spans="2:10" ht="12.75">
      <c r="B135" s="171"/>
      <c r="C135" s="179" t="s">
        <v>418</v>
      </c>
      <c r="D135" s="173"/>
      <c r="E135" s="173"/>
      <c r="F135" s="173"/>
      <c r="G135" s="178"/>
      <c r="H135" s="178"/>
      <c r="I135" s="177"/>
      <c r="J135" s="177"/>
    </row>
    <row r="136" spans="2:10" ht="12.75">
      <c r="B136" s="171"/>
      <c r="C136" s="173" t="s">
        <v>419</v>
      </c>
      <c r="D136" s="173"/>
      <c r="E136" s="173"/>
      <c r="F136" s="136"/>
      <c r="G136" s="178"/>
      <c r="H136" s="178"/>
      <c r="I136" s="177"/>
      <c r="J136" s="177"/>
    </row>
    <row r="137" spans="1:8" ht="12.75">
      <c r="A137" s="180" t="s">
        <v>420</v>
      </c>
      <c r="B137" s="181"/>
      <c r="C137" s="181"/>
      <c r="D137" s="182"/>
      <c r="E137" s="182"/>
      <c r="F137" s="182"/>
      <c r="G137" s="182"/>
      <c r="H137" s="182"/>
    </row>
    <row r="138" spans="1:8" ht="12.75">
      <c r="A138" s="183" t="s">
        <v>421</v>
      </c>
      <c r="B138" s="183"/>
      <c r="C138" s="183"/>
      <c r="D138" s="183"/>
      <c r="E138" s="183"/>
      <c r="F138" s="183"/>
      <c r="G138" s="183"/>
      <c r="H138" s="183"/>
    </row>
    <row r="139" spans="1:9" ht="12.75">
      <c r="A139" s="139" t="s">
        <v>422</v>
      </c>
      <c r="B139" s="164"/>
      <c r="C139" s="164"/>
      <c r="H139" s="177"/>
      <c r="I139" s="177"/>
    </row>
    <row r="140" spans="1:3" ht="12.75">
      <c r="A140" s="184"/>
      <c r="B140" s="164"/>
      <c r="C140" s="164"/>
    </row>
    <row r="141" spans="1:3" ht="12.75">
      <c r="A141" s="139"/>
      <c r="B141" s="164"/>
      <c r="C141" s="164"/>
    </row>
  </sheetData>
  <mergeCells count="24">
    <mergeCell ref="B137:C137"/>
    <mergeCell ref="D137:F137"/>
    <mergeCell ref="G137:H137"/>
    <mergeCell ref="A138:H138"/>
    <mergeCell ref="A129:C129"/>
    <mergeCell ref="B131:E131"/>
    <mergeCell ref="H131:J131"/>
    <mergeCell ref="B132:E132"/>
    <mergeCell ref="A95:A96"/>
    <mergeCell ref="B95:B96"/>
    <mergeCell ref="C95:F95"/>
    <mergeCell ref="G95:J95"/>
    <mergeCell ref="B7:H7"/>
    <mergeCell ref="B8:H8"/>
    <mergeCell ref="A13:A14"/>
    <mergeCell ref="B13:B14"/>
    <mergeCell ref="C13:F13"/>
    <mergeCell ref="G13:J13"/>
    <mergeCell ref="A3:G3"/>
    <mergeCell ref="A4:H4"/>
    <mergeCell ref="B5:H5"/>
    <mergeCell ref="B6:H6"/>
    <mergeCell ref="A1:H1"/>
    <mergeCell ref="A2:G2"/>
  </mergeCells>
  <printOptions/>
  <pageMargins left="0.2362204724409449" right="0.2362204724409449" top="0.2" bottom="0.15748031496062992" header="0.31496062992125984" footer="0.11811023622047245"/>
  <pageSetup fitToHeight="1" fitToWidth="1" horizontalDpi="600" verticalDpi="600"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28" sqref="H28"/>
    </sheetView>
  </sheetViews>
  <sheetFormatPr defaultColWidth="9.140625" defaultRowHeight="12.75"/>
  <cols>
    <col min="1" max="1" width="37.421875" style="0" customWidth="1"/>
    <col min="2" max="2" width="14.42187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</cols>
  <sheetData>
    <row r="1" spans="1:8" ht="12.75" customHeight="1">
      <c r="A1" s="84" t="s">
        <v>15</v>
      </c>
      <c r="B1" s="84"/>
      <c r="C1" s="84"/>
      <c r="D1" s="84"/>
      <c r="E1" s="84"/>
      <c r="F1" s="84"/>
      <c r="G1" s="84"/>
      <c r="H1" s="84"/>
    </row>
    <row r="2" spans="1:8" ht="12.75">
      <c r="A2" s="83" t="s">
        <v>14</v>
      </c>
      <c r="B2" s="83"/>
      <c r="C2" s="83" t="s">
        <v>104</v>
      </c>
      <c r="D2" s="57" t="s">
        <v>105</v>
      </c>
      <c r="E2" s="57"/>
      <c r="F2" s="57"/>
      <c r="G2" s="57"/>
      <c r="H2" s="57"/>
    </row>
    <row r="3" spans="1:8" ht="12.75">
      <c r="A3" s="83"/>
      <c r="B3" s="83"/>
      <c r="C3" s="83"/>
      <c r="D3" s="57" t="s">
        <v>199</v>
      </c>
      <c r="E3" s="57"/>
      <c r="F3" s="57"/>
      <c r="G3" s="83" t="s">
        <v>106</v>
      </c>
      <c r="H3" s="83" t="s">
        <v>107</v>
      </c>
    </row>
    <row r="4" spans="1:8" ht="12.75">
      <c r="A4" s="83"/>
      <c r="B4" s="83"/>
      <c r="C4" s="83"/>
      <c r="D4" s="83" t="s">
        <v>104</v>
      </c>
      <c r="E4" s="57" t="s">
        <v>108</v>
      </c>
      <c r="F4" s="57"/>
      <c r="G4" s="83"/>
      <c r="H4" s="83"/>
    </row>
    <row r="5" spans="1:8" ht="31.5">
      <c r="A5" s="83"/>
      <c r="B5" s="83"/>
      <c r="C5" s="83"/>
      <c r="D5" s="83"/>
      <c r="E5" s="25" t="s">
        <v>109</v>
      </c>
      <c r="F5" s="25" t="s">
        <v>110</v>
      </c>
      <c r="G5" s="83"/>
      <c r="H5" s="83"/>
    </row>
    <row r="6" spans="1:8" ht="12.75">
      <c r="A6" s="85" t="s">
        <v>16</v>
      </c>
      <c r="B6" s="85"/>
      <c r="C6" s="31">
        <f>D6+G6+H6</f>
        <v>0</v>
      </c>
      <c r="D6" s="31"/>
      <c r="E6" s="30" t="s">
        <v>17</v>
      </c>
      <c r="F6" s="30" t="s">
        <v>17</v>
      </c>
      <c r="G6" s="31">
        <v>0</v>
      </c>
      <c r="H6" s="31"/>
    </row>
    <row r="7" spans="1:8" ht="12.75">
      <c r="A7" s="54" t="s">
        <v>122</v>
      </c>
      <c r="B7" s="54"/>
      <c r="C7" s="31">
        <f>D7+G7+H7</f>
        <v>24689992.16</v>
      </c>
      <c r="D7" s="31">
        <f>E7+F7</f>
        <v>22494000</v>
      </c>
      <c r="E7" s="31">
        <f>E8+E12</f>
        <v>22494000</v>
      </c>
      <c r="F7" s="31">
        <v>0</v>
      </c>
      <c r="G7" s="31">
        <f>G14</f>
        <v>1611992.16</v>
      </c>
      <c r="H7" s="34">
        <f>H18</f>
        <v>584000</v>
      </c>
    </row>
    <row r="8" spans="1:8" s="35" customFormat="1" ht="25.5" customHeight="1">
      <c r="A8" s="55" t="s">
        <v>186</v>
      </c>
      <c r="B8" s="56"/>
      <c r="C8" s="34">
        <f>D8</f>
        <v>22494000</v>
      </c>
      <c r="D8" s="34">
        <f>E8+F8</f>
        <v>22494000</v>
      </c>
      <c r="E8" s="34">
        <f>E9+E11</f>
        <v>22494000</v>
      </c>
      <c r="F8" s="34">
        <v>0</v>
      </c>
      <c r="G8" s="30" t="s">
        <v>17</v>
      </c>
      <c r="H8" s="30" t="s">
        <v>17</v>
      </c>
    </row>
    <row r="9" spans="1:8" ht="12.75">
      <c r="A9" s="59" t="s">
        <v>187</v>
      </c>
      <c r="B9" s="59"/>
      <c r="C9" s="31">
        <f>D9</f>
        <v>22494000</v>
      </c>
      <c r="D9" s="31">
        <f>E9</f>
        <v>22494000</v>
      </c>
      <c r="E9" s="31">
        <v>22494000</v>
      </c>
      <c r="F9" s="30" t="s">
        <v>17</v>
      </c>
      <c r="G9" s="30" t="s">
        <v>17</v>
      </c>
      <c r="H9" s="30" t="s">
        <v>17</v>
      </c>
    </row>
    <row r="10" spans="1:8" ht="12.75">
      <c r="A10" s="55" t="s">
        <v>52</v>
      </c>
      <c r="B10" s="56"/>
      <c r="C10" s="31"/>
      <c r="D10" s="31"/>
      <c r="E10" s="31"/>
      <c r="F10" s="34"/>
      <c r="G10" s="34"/>
      <c r="H10" s="34"/>
    </row>
    <row r="11" spans="1:8" ht="12.75">
      <c r="A11" s="55" t="s">
        <v>188</v>
      </c>
      <c r="B11" s="56"/>
      <c r="C11" s="31">
        <v>0</v>
      </c>
      <c r="D11" s="31">
        <v>0</v>
      </c>
      <c r="E11" s="31">
        <v>0</v>
      </c>
      <c r="F11" s="30" t="s">
        <v>17</v>
      </c>
      <c r="G11" s="30" t="s">
        <v>17</v>
      </c>
      <c r="H11" s="30" t="s">
        <v>17</v>
      </c>
    </row>
    <row r="12" spans="1:8" ht="32.25" customHeight="1">
      <c r="A12" s="58" t="s">
        <v>189</v>
      </c>
      <c r="B12" s="58"/>
      <c r="C12" s="31">
        <v>0</v>
      </c>
      <c r="D12" s="31">
        <v>0</v>
      </c>
      <c r="E12" s="31">
        <v>0</v>
      </c>
      <c r="F12" s="30" t="s">
        <v>17</v>
      </c>
      <c r="G12" s="30" t="s">
        <v>17</v>
      </c>
      <c r="H12" s="30" t="s">
        <v>17</v>
      </c>
    </row>
    <row r="13" spans="1:8" ht="12.75">
      <c r="A13" s="21" t="s">
        <v>187</v>
      </c>
      <c r="B13" s="21"/>
      <c r="C13" s="31">
        <v>0</v>
      </c>
      <c r="D13" s="31">
        <v>0</v>
      </c>
      <c r="E13" s="31"/>
      <c r="F13" s="30" t="s">
        <v>17</v>
      </c>
      <c r="G13" s="30" t="s">
        <v>17</v>
      </c>
      <c r="H13" s="30" t="s">
        <v>17</v>
      </c>
    </row>
    <row r="14" spans="1:8" ht="12.75">
      <c r="A14" s="85" t="s">
        <v>18</v>
      </c>
      <c r="B14" s="85"/>
      <c r="C14" s="31">
        <f>G14</f>
        <v>1611992.16</v>
      </c>
      <c r="D14" s="30" t="s">
        <v>17</v>
      </c>
      <c r="E14" s="30" t="s">
        <v>17</v>
      </c>
      <c r="F14" s="30" t="s">
        <v>17</v>
      </c>
      <c r="G14" s="31">
        <f>G15+G17</f>
        <v>1611992.16</v>
      </c>
      <c r="H14" s="30" t="s">
        <v>17</v>
      </c>
    </row>
    <row r="15" spans="1:8" ht="12.75">
      <c r="A15" s="60" t="s">
        <v>193</v>
      </c>
      <c r="B15" s="52"/>
      <c r="C15" s="31">
        <f>G15</f>
        <v>1611992.16</v>
      </c>
      <c r="D15" s="30" t="s">
        <v>17</v>
      </c>
      <c r="E15" s="30" t="s">
        <v>17</v>
      </c>
      <c r="F15" s="30" t="s">
        <v>17</v>
      </c>
      <c r="G15" s="31">
        <v>1611992.16</v>
      </c>
      <c r="H15" s="30" t="s">
        <v>17</v>
      </c>
    </row>
    <row r="16" spans="1:8" ht="12.75">
      <c r="A16" s="81" t="s">
        <v>194</v>
      </c>
      <c r="B16" s="82"/>
      <c r="C16" s="31"/>
      <c r="D16" s="31"/>
      <c r="E16" s="31"/>
      <c r="F16" s="30" t="s">
        <v>17</v>
      </c>
      <c r="G16" s="30" t="s">
        <v>17</v>
      </c>
      <c r="H16" s="30" t="s">
        <v>17</v>
      </c>
    </row>
    <row r="17" spans="1:8" ht="12.75">
      <c r="A17" s="60" t="s">
        <v>19</v>
      </c>
      <c r="B17" s="52"/>
      <c r="C17" s="31">
        <f>G17</f>
        <v>0</v>
      </c>
      <c r="D17" s="30" t="s">
        <v>17</v>
      </c>
      <c r="E17" s="30" t="s">
        <v>17</v>
      </c>
      <c r="F17" s="30" t="s">
        <v>17</v>
      </c>
      <c r="G17" s="31"/>
      <c r="H17" s="30" t="s">
        <v>17</v>
      </c>
    </row>
    <row r="18" spans="1:8" ht="12.75">
      <c r="A18" s="85" t="s">
        <v>123</v>
      </c>
      <c r="B18" s="85"/>
      <c r="C18" s="31">
        <f>H18</f>
        <v>584000</v>
      </c>
      <c r="D18" s="30" t="s">
        <v>17</v>
      </c>
      <c r="E18" s="30" t="s">
        <v>17</v>
      </c>
      <c r="F18" s="30" t="s">
        <v>17</v>
      </c>
      <c r="G18" s="30" t="s">
        <v>17</v>
      </c>
      <c r="H18" s="31">
        <f>H20</f>
        <v>584000</v>
      </c>
    </row>
    <row r="19" spans="1:8" ht="12.75">
      <c r="A19" s="85" t="s">
        <v>20</v>
      </c>
      <c r="B19" s="85"/>
      <c r="C19" s="31">
        <v>0</v>
      </c>
      <c r="D19" s="30" t="s">
        <v>17</v>
      </c>
      <c r="E19" s="30" t="s">
        <v>17</v>
      </c>
      <c r="F19" s="30" t="s">
        <v>17</v>
      </c>
      <c r="G19" s="30" t="s">
        <v>17</v>
      </c>
      <c r="H19" s="31">
        <v>0</v>
      </c>
    </row>
    <row r="20" spans="1:8" ht="12.75">
      <c r="A20" s="26" t="s">
        <v>266</v>
      </c>
      <c r="B20" s="21"/>
      <c r="C20" s="31">
        <f>H20</f>
        <v>584000</v>
      </c>
      <c r="D20" s="30" t="s">
        <v>17</v>
      </c>
      <c r="E20" s="30" t="s">
        <v>17</v>
      </c>
      <c r="F20" s="30" t="s">
        <v>17</v>
      </c>
      <c r="G20" s="30" t="s">
        <v>17</v>
      </c>
      <c r="H20" s="31">
        <v>584000</v>
      </c>
    </row>
    <row r="21" spans="1:8" ht="12.75">
      <c r="A21" s="85" t="s">
        <v>21</v>
      </c>
      <c r="B21" s="85"/>
      <c r="C21" s="31">
        <v>0</v>
      </c>
      <c r="D21" s="30" t="s">
        <v>17</v>
      </c>
      <c r="E21" s="30" t="s">
        <v>17</v>
      </c>
      <c r="F21" s="30" t="s">
        <v>17</v>
      </c>
      <c r="G21" s="30" t="s">
        <v>17</v>
      </c>
      <c r="H21" s="31">
        <v>0</v>
      </c>
    </row>
    <row r="22" spans="1:8" ht="12.75">
      <c r="A22" s="85" t="s">
        <v>22</v>
      </c>
      <c r="B22" s="85"/>
      <c r="C22" s="31">
        <f>D22+G22+H22</f>
        <v>0</v>
      </c>
      <c r="D22" s="31"/>
      <c r="E22" s="30" t="s">
        <v>17</v>
      </c>
      <c r="F22" s="30" t="s">
        <v>17</v>
      </c>
      <c r="G22" s="31">
        <v>0</v>
      </c>
      <c r="H22" s="31"/>
    </row>
    <row r="23" spans="1:5" ht="12.75">
      <c r="A23" s="15"/>
      <c r="B23" s="15"/>
      <c r="C23" s="15"/>
      <c r="D23" s="15"/>
      <c r="E23" s="15"/>
    </row>
    <row r="24" spans="1:5" ht="12.75">
      <c r="A24" s="15"/>
      <c r="B24" s="15"/>
      <c r="C24" s="15"/>
      <c r="D24" s="15"/>
      <c r="E24" s="15"/>
    </row>
    <row r="25" spans="1:5" ht="12.75">
      <c r="A25" s="15"/>
      <c r="B25" s="15"/>
      <c r="C25" s="15"/>
      <c r="D25" s="15"/>
      <c r="E25" s="15"/>
    </row>
    <row r="26" spans="1:5" ht="12.75">
      <c r="A26" s="15"/>
      <c r="B26" s="15"/>
      <c r="C26" s="15"/>
      <c r="D26" s="15"/>
      <c r="E26" s="15"/>
    </row>
    <row r="27" spans="1:5" ht="12.75">
      <c r="A27" s="15"/>
      <c r="B27" s="15"/>
      <c r="C27" s="15"/>
      <c r="D27" s="15"/>
      <c r="E27" s="15"/>
    </row>
    <row r="28" spans="1:5" ht="12.75">
      <c r="A28" s="15"/>
      <c r="B28" s="15"/>
      <c r="C28" s="15"/>
      <c r="D28" s="15"/>
      <c r="E28" s="15"/>
    </row>
    <row r="29" spans="1:5" ht="12.75">
      <c r="A29" s="15"/>
      <c r="B29" s="15"/>
      <c r="C29" s="15"/>
      <c r="D29" s="15"/>
      <c r="E29" s="15"/>
    </row>
    <row r="30" spans="1:5" ht="12.75">
      <c r="A30" s="15"/>
      <c r="B30" s="15"/>
      <c r="C30" s="15"/>
      <c r="D30" s="15"/>
      <c r="E30" s="15"/>
    </row>
  </sheetData>
  <mergeCells count="24">
    <mergeCell ref="A2:B5"/>
    <mergeCell ref="D4:D5"/>
    <mergeCell ref="E4:F4"/>
    <mergeCell ref="C2:C5"/>
    <mergeCell ref="A22:B22"/>
    <mergeCell ref="A12:B12"/>
    <mergeCell ref="A14:B14"/>
    <mergeCell ref="A9:B9"/>
    <mergeCell ref="A17:B17"/>
    <mergeCell ref="A18:B18"/>
    <mergeCell ref="A21:B21"/>
    <mergeCell ref="A15:B15"/>
    <mergeCell ref="A19:B19"/>
    <mergeCell ref="A10:B10"/>
    <mergeCell ref="A16:B16"/>
    <mergeCell ref="H3:H5"/>
    <mergeCell ref="A1:H1"/>
    <mergeCell ref="A6:B6"/>
    <mergeCell ref="A7:B7"/>
    <mergeCell ref="A8:B8"/>
    <mergeCell ref="D2:H2"/>
    <mergeCell ref="D3:F3"/>
    <mergeCell ref="A11:B11"/>
    <mergeCell ref="G3:G5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4" sqref="G4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6" max="6" width="10.140625" style="0" bestFit="1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53" t="s">
        <v>111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83" t="s">
        <v>14</v>
      </c>
      <c r="B2" s="83" t="s">
        <v>23</v>
      </c>
      <c r="C2" s="83" t="s">
        <v>24</v>
      </c>
      <c r="D2" s="83" t="s">
        <v>25</v>
      </c>
      <c r="E2" s="83" t="s">
        <v>26</v>
      </c>
      <c r="F2" s="83" t="s">
        <v>104</v>
      </c>
      <c r="G2" s="86" t="s">
        <v>112</v>
      </c>
      <c r="H2" s="86"/>
      <c r="I2" s="86"/>
    </row>
    <row r="3" spans="1:9" ht="26.25" customHeight="1">
      <c r="A3" s="83"/>
      <c r="B3" s="83"/>
      <c r="C3" s="83"/>
      <c r="D3" s="83"/>
      <c r="E3" s="83"/>
      <c r="F3" s="83"/>
      <c r="G3" s="25" t="s">
        <v>198</v>
      </c>
      <c r="H3" s="25" t="s">
        <v>113</v>
      </c>
      <c r="I3" s="25" t="s">
        <v>114</v>
      </c>
    </row>
    <row r="4" spans="1:9" ht="12.75">
      <c r="A4" s="22" t="s">
        <v>115</v>
      </c>
      <c r="B4" s="27">
        <v>900</v>
      </c>
      <c r="C4" s="20" t="s">
        <v>17</v>
      </c>
      <c r="D4" s="20" t="s">
        <v>17</v>
      </c>
      <c r="E4" s="20" t="s">
        <v>17</v>
      </c>
      <c r="F4" s="32">
        <f>H4+I4+G4</f>
        <v>24689992.16</v>
      </c>
      <c r="G4" s="32">
        <f>G5+G9+G16+G19+G20</f>
        <v>22494000</v>
      </c>
      <c r="H4" s="32">
        <f>H5+H9+H16+H19+H20</f>
        <v>1611992.16</v>
      </c>
      <c r="I4" s="32">
        <f>I5+I9+I16+I19+I20</f>
        <v>584000</v>
      </c>
    </row>
    <row r="5" spans="1:9" ht="21.75">
      <c r="A5" s="22" t="s">
        <v>116</v>
      </c>
      <c r="B5" s="29">
        <v>210</v>
      </c>
      <c r="C5" s="20" t="s">
        <v>17</v>
      </c>
      <c r="D5" s="20" t="s">
        <v>17</v>
      </c>
      <c r="E5" s="20" t="s">
        <v>17</v>
      </c>
      <c r="F5" s="32">
        <f>F6+F7+F8</f>
        <v>19560600</v>
      </c>
      <c r="G5" s="32">
        <f>G6+G7+G8</f>
        <v>19456600</v>
      </c>
      <c r="H5" s="32">
        <f>H6+H7+H8</f>
        <v>0</v>
      </c>
      <c r="I5" s="32">
        <f>I6+I7+I8</f>
        <v>104000</v>
      </c>
    </row>
    <row r="6" spans="1:9" ht="12.75">
      <c r="A6" s="22" t="s">
        <v>27</v>
      </c>
      <c r="B6" s="29">
        <v>211</v>
      </c>
      <c r="C6" s="21" t="s">
        <v>205</v>
      </c>
      <c r="D6" s="21" t="s">
        <v>206</v>
      </c>
      <c r="E6" s="21" t="s">
        <v>207</v>
      </c>
      <c r="F6" s="32">
        <f>G6+H6+I6</f>
        <v>15023700</v>
      </c>
      <c r="G6" s="32">
        <v>14943800</v>
      </c>
      <c r="H6" s="32"/>
      <c r="I6" s="32">
        <v>79900</v>
      </c>
    </row>
    <row r="7" spans="1:9" ht="12.75">
      <c r="A7" s="22" t="s">
        <v>28</v>
      </c>
      <c r="B7" s="29">
        <v>212</v>
      </c>
      <c r="C7" s="21" t="s">
        <v>205</v>
      </c>
      <c r="D7" s="21" t="s">
        <v>206</v>
      </c>
      <c r="E7" s="21" t="s">
        <v>207</v>
      </c>
      <c r="F7" s="32">
        <f aca="true" t="shared" si="0" ref="F7:F24">G7+H7+I7</f>
        <v>0</v>
      </c>
      <c r="G7" s="32"/>
      <c r="H7" s="32"/>
      <c r="I7" s="32"/>
    </row>
    <row r="8" spans="1:9" ht="12.75">
      <c r="A8" s="22" t="s">
        <v>29</v>
      </c>
      <c r="B8" s="29">
        <v>213</v>
      </c>
      <c r="C8" s="21" t="s">
        <v>205</v>
      </c>
      <c r="D8" s="21" t="s">
        <v>206</v>
      </c>
      <c r="E8" s="21" t="s">
        <v>207</v>
      </c>
      <c r="F8" s="32">
        <f t="shared" si="0"/>
        <v>4536900</v>
      </c>
      <c r="G8" s="32">
        <v>4512800</v>
      </c>
      <c r="H8" s="32"/>
      <c r="I8" s="32">
        <v>24100</v>
      </c>
    </row>
    <row r="9" spans="1:9" ht="12.75">
      <c r="A9" s="22" t="s">
        <v>117</v>
      </c>
      <c r="B9" s="29">
        <v>220</v>
      </c>
      <c r="C9" s="20" t="s">
        <v>17</v>
      </c>
      <c r="D9" s="20" t="s">
        <v>17</v>
      </c>
      <c r="E9" s="20" t="s">
        <v>17</v>
      </c>
      <c r="F9" s="32">
        <f>F10+F11+F12+F13+F14+F15</f>
        <v>1615100</v>
      </c>
      <c r="G9" s="32">
        <f>G10+G11+G12+G13+G14+G15</f>
        <v>1615100</v>
      </c>
      <c r="H9" s="32">
        <f>H10+H11+H12+H13+H14+H15</f>
        <v>0</v>
      </c>
      <c r="I9" s="32">
        <f>I10+I11+I12+I13+I14+I15</f>
        <v>0</v>
      </c>
    </row>
    <row r="10" spans="1:9" ht="12.75">
      <c r="A10" s="22" t="s">
        <v>30</v>
      </c>
      <c r="B10" s="29">
        <v>221</v>
      </c>
      <c r="C10" s="21" t="s">
        <v>205</v>
      </c>
      <c r="D10" s="21" t="s">
        <v>206</v>
      </c>
      <c r="E10" s="21" t="s">
        <v>207</v>
      </c>
      <c r="F10" s="32">
        <f t="shared" si="0"/>
        <v>18500</v>
      </c>
      <c r="G10" s="32">
        <v>18500</v>
      </c>
      <c r="H10" s="32"/>
      <c r="I10" s="32"/>
    </row>
    <row r="11" spans="1:9" ht="12.75">
      <c r="A11" s="22" t="s">
        <v>31</v>
      </c>
      <c r="B11" s="29">
        <v>222</v>
      </c>
      <c r="C11" s="21" t="s">
        <v>205</v>
      </c>
      <c r="D11" s="21" t="s">
        <v>206</v>
      </c>
      <c r="E11" s="21" t="s">
        <v>207</v>
      </c>
      <c r="F11" s="32">
        <f t="shared" si="0"/>
        <v>0</v>
      </c>
      <c r="G11" s="32"/>
      <c r="H11" s="32"/>
      <c r="I11" s="32"/>
    </row>
    <row r="12" spans="1:9" ht="12.75">
      <c r="A12" s="22" t="s">
        <v>32</v>
      </c>
      <c r="B12" s="29">
        <v>223</v>
      </c>
      <c r="C12" s="21" t="s">
        <v>205</v>
      </c>
      <c r="D12" s="21" t="s">
        <v>206</v>
      </c>
      <c r="E12" s="21" t="s">
        <v>207</v>
      </c>
      <c r="F12" s="32">
        <f t="shared" si="0"/>
        <v>1224200</v>
      </c>
      <c r="G12" s="32">
        <v>1224200</v>
      </c>
      <c r="H12" s="32"/>
      <c r="I12" s="32"/>
    </row>
    <row r="13" spans="1:9" ht="21.75">
      <c r="A13" s="22" t="s">
        <v>33</v>
      </c>
      <c r="B13" s="29">
        <v>224</v>
      </c>
      <c r="C13" s="21" t="s">
        <v>205</v>
      </c>
      <c r="D13" s="21" t="s">
        <v>206</v>
      </c>
      <c r="E13" s="21" t="s">
        <v>207</v>
      </c>
      <c r="F13" s="32">
        <f t="shared" si="0"/>
        <v>0</v>
      </c>
      <c r="G13" s="32"/>
      <c r="H13" s="32"/>
      <c r="I13" s="32"/>
    </row>
    <row r="14" spans="1:9" ht="12.75">
      <c r="A14" s="22" t="s">
        <v>118</v>
      </c>
      <c r="B14" s="29">
        <v>225</v>
      </c>
      <c r="C14" s="21" t="s">
        <v>205</v>
      </c>
      <c r="D14" s="21" t="s">
        <v>206</v>
      </c>
      <c r="E14" s="21" t="s">
        <v>207</v>
      </c>
      <c r="F14" s="32">
        <f t="shared" si="0"/>
        <v>78600</v>
      </c>
      <c r="G14" s="32">
        <v>78600</v>
      </c>
      <c r="H14" s="32"/>
      <c r="I14" s="32"/>
    </row>
    <row r="15" spans="1:9" ht="12.75">
      <c r="A15" s="22" t="s">
        <v>119</v>
      </c>
      <c r="B15" s="29">
        <v>226</v>
      </c>
      <c r="C15" s="21" t="s">
        <v>205</v>
      </c>
      <c r="D15" s="21" t="s">
        <v>206</v>
      </c>
      <c r="E15" s="21" t="s">
        <v>207</v>
      </c>
      <c r="F15" s="32">
        <f t="shared" si="0"/>
        <v>293800</v>
      </c>
      <c r="G15" s="32">
        <v>293800</v>
      </c>
      <c r="H15" s="32"/>
      <c r="I15" s="32"/>
    </row>
    <row r="16" spans="1:9" ht="12.75">
      <c r="A16" s="22" t="s">
        <v>120</v>
      </c>
      <c r="B16" s="29">
        <v>260</v>
      </c>
      <c r="C16" s="20" t="s">
        <v>17</v>
      </c>
      <c r="D16" s="20" t="s">
        <v>17</v>
      </c>
      <c r="E16" s="20" t="s">
        <v>17</v>
      </c>
      <c r="F16" s="32">
        <f>F17+F18</f>
        <v>0</v>
      </c>
      <c r="G16" s="32">
        <f>G17+G18</f>
        <v>0</v>
      </c>
      <c r="H16" s="32"/>
      <c r="I16" s="32">
        <f>I17+I18</f>
        <v>0</v>
      </c>
    </row>
    <row r="17" spans="1:9" ht="12.75">
      <c r="A17" s="22" t="s">
        <v>34</v>
      </c>
      <c r="B17" s="29">
        <v>262</v>
      </c>
      <c r="C17" s="21" t="s">
        <v>205</v>
      </c>
      <c r="D17" s="21" t="s">
        <v>206</v>
      </c>
      <c r="E17" s="21" t="s">
        <v>207</v>
      </c>
      <c r="F17" s="32">
        <f t="shared" si="0"/>
        <v>0</v>
      </c>
      <c r="G17" s="32"/>
      <c r="H17" s="32"/>
      <c r="I17" s="32"/>
    </row>
    <row r="18" spans="1:9" ht="32.25">
      <c r="A18" s="22" t="s">
        <v>35</v>
      </c>
      <c r="B18" s="29">
        <v>263</v>
      </c>
      <c r="C18" s="21" t="s">
        <v>205</v>
      </c>
      <c r="D18" s="21" t="s">
        <v>206</v>
      </c>
      <c r="E18" s="21" t="s">
        <v>207</v>
      </c>
      <c r="F18" s="32">
        <f t="shared" si="0"/>
        <v>0</v>
      </c>
      <c r="G18" s="32"/>
      <c r="H18" s="32"/>
      <c r="I18" s="32"/>
    </row>
    <row r="19" spans="1:9" ht="12.75">
      <c r="A19" s="22" t="s">
        <v>36</v>
      </c>
      <c r="B19" s="29">
        <v>290</v>
      </c>
      <c r="C19" s="21" t="s">
        <v>205</v>
      </c>
      <c r="D19" s="21" t="s">
        <v>206</v>
      </c>
      <c r="E19" s="21" t="s">
        <v>207</v>
      </c>
      <c r="F19" s="32">
        <f t="shared" si="0"/>
        <v>492100</v>
      </c>
      <c r="G19" s="32">
        <v>492100</v>
      </c>
      <c r="H19" s="32"/>
      <c r="I19" s="32"/>
    </row>
    <row r="20" spans="1:9" ht="21.75">
      <c r="A20" s="22" t="s">
        <v>121</v>
      </c>
      <c r="B20" s="29">
        <v>300</v>
      </c>
      <c r="C20" s="20" t="s">
        <v>17</v>
      </c>
      <c r="D20" s="20" t="s">
        <v>17</v>
      </c>
      <c r="E20" s="20" t="s">
        <v>17</v>
      </c>
      <c r="F20" s="32">
        <f>F21+F22+F23+F24</f>
        <v>3022192.16</v>
      </c>
      <c r="G20" s="32">
        <f>G21+G22+G23+G24</f>
        <v>930200</v>
      </c>
      <c r="H20" s="32">
        <f>H21+H22+H23+H24</f>
        <v>1611992.16</v>
      </c>
      <c r="I20" s="32">
        <f>I21+I22+I23+I24</f>
        <v>480000</v>
      </c>
    </row>
    <row r="21" spans="1:9" ht="12.75">
      <c r="A21" s="22" t="s">
        <v>37</v>
      </c>
      <c r="B21" s="29">
        <v>310</v>
      </c>
      <c r="C21" s="21" t="s">
        <v>205</v>
      </c>
      <c r="D21" s="21" t="s">
        <v>206</v>
      </c>
      <c r="E21" s="21" t="s">
        <v>207</v>
      </c>
      <c r="F21" s="32">
        <f t="shared" si="0"/>
        <v>826200</v>
      </c>
      <c r="G21" s="32">
        <v>826200</v>
      </c>
      <c r="H21" s="32"/>
      <c r="I21" s="32"/>
    </row>
    <row r="22" spans="1:9" ht="12.75">
      <c r="A22" s="22" t="s">
        <v>36</v>
      </c>
      <c r="B22" s="29">
        <v>290</v>
      </c>
      <c r="C22" s="21" t="s">
        <v>205</v>
      </c>
      <c r="D22" s="21" t="s">
        <v>206</v>
      </c>
      <c r="E22" s="21" t="s">
        <v>207</v>
      </c>
      <c r="F22" s="32">
        <f t="shared" si="0"/>
        <v>33332.16</v>
      </c>
      <c r="G22" s="32"/>
      <c r="H22" s="32">
        <v>33332.16</v>
      </c>
      <c r="I22" s="32"/>
    </row>
    <row r="23" spans="1:9" ht="21.75">
      <c r="A23" s="22" t="s">
        <v>38</v>
      </c>
      <c r="B23" s="29">
        <v>330</v>
      </c>
      <c r="C23" s="21" t="s">
        <v>205</v>
      </c>
      <c r="D23" s="21" t="s">
        <v>206</v>
      </c>
      <c r="E23" s="21" t="s">
        <v>207</v>
      </c>
      <c r="F23" s="32">
        <f t="shared" si="0"/>
        <v>0</v>
      </c>
      <c r="G23" s="32"/>
      <c r="H23" s="32"/>
      <c r="I23" s="32"/>
    </row>
    <row r="24" spans="1:9" ht="21.75">
      <c r="A24" s="22" t="s">
        <v>39</v>
      </c>
      <c r="B24" s="29">
        <v>340</v>
      </c>
      <c r="C24" s="21" t="s">
        <v>205</v>
      </c>
      <c r="D24" s="21" t="s">
        <v>206</v>
      </c>
      <c r="E24" s="21" t="s">
        <v>207</v>
      </c>
      <c r="F24" s="32">
        <f t="shared" si="0"/>
        <v>2162660</v>
      </c>
      <c r="G24" s="32">
        <v>104000</v>
      </c>
      <c r="H24" s="32">
        <v>1578660</v>
      </c>
      <c r="I24" s="32">
        <v>480000</v>
      </c>
    </row>
    <row r="25" spans="1:9" ht="12.75">
      <c r="A25" s="22" t="s">
        <v>40</v>
      </c>
      <c r="B25" s="28" t="s">
        <v>17</v>
      </c>
      <c r="C25" s="28" t="s">
        <v>17</v>
      </c>
      <c r="D25" s="28" t="s">
        <v>17</v>
      </c>
      <c r="E25" s="28" t="s">
        <v>17</v>
      </c>
      <c r="F25" s="28" t="s">
        <v>17</v>
      </c>
      <c r="G25" s="28" t="s">
        <v>17</v>
      </c>
      <c r="H25" s="28" t="s">
        <v>17</v>
      </c>
      <c r="I25" s="28" t="s">
        <v>17</v>
      </c>
    </row>
    <row r="26" spans="1:9" ht="12.75">
      <c r="A26" s="22" t="s">
        <v>41</v>
      </c>
      <c r="B26" s="28" t="s">
        <v>17</v>
      </c>
      <c r="C26" s="32"/>
      <c r="D26" s="32"/>
      <c r="E26" s="32"/>
      <c r="F26" s="32"/>
      <c r="G26" s="32"/>
      <c r="H26" s="32"/>
      <c r="I26" s="32"/>
    </row>
  </sheetData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SheetLayoutView="100" workbookViewId="0" topLeftCell="A37">
      <selection activeCell="G48" sqref="G48"/>
    </sheetView>
  </sheetViews>
  <sheetFormatPr defaultColWidth="9.140625" defaultRowHeight="12.75"/>
  <cols>
    <col min="1" max="1" width="4.7109375" style="19" customWidth="1"/>
    <col min="2" max="3" width="26.140625" style="19" customWidth="1"/>
    <col min="4" max="4" width="1.8515625" style="19" customWidth="1"/>
    <col min="5" max="5" width="24.57421875" style="19" customWidth="1"/>
    <col min="6" max="6" width="13.8515625" style="19" customWidth="1"/>
    <col min="7" max="7" width="15.8515625" style="19" customWidth="1"/>
    <col min="8" max="16384" width="9.140625" style="19" customWidth="1"/>
  </cols>
  <sheetData>
    <row r="1" spans="1:6" ht="10.5">
      <c r="A1" s="84" t="s">
        <v>42</v>
      </c>
      <c r="B1" s="84"/>
      <c r="C1" s="84"/>
      <c r="D1" s="84"/>
      <c r="E1" s="84"/>
      <c r="F1" s="84"/>
    </row>
    <row r="3" spans="1:10" ht="12.75" customHeight="1" thickBot="1">
      <c r="A3" s="20" t="s">
        <v>43</v>
      </c>
      <c r="B3" s="20" t="s">
        <v>44</v>
      </c>
      <c r="C3" s="20" t="s">
        <v>45</v>
      </c>
      <c r="D3" s="102" t="s">
        <v>46</v>
      </c>
      <c r="E3" s="103"/>
      <c r="F3" s="104"/>
      <c r="G3" s="20" t="s">
        <v>47</v>
      </c>
      <c r="I3" s="37"/>
      <c r="J3" s="38"/>
    </row>
    <row r="4" spans="1:10" ht="288.75" customHeight="1" thickBot="1">
      <c r="A4" s="105"/>
      <c r="B4" s="39" t="s">
        <v>215</v>
      </c>
      <c r="C4" s="40" t="s">
        <v>216</v>
      </c>
      <c r="D4" s="93" t="s">
        <v>217</v>
      </c>
      <c r="E4" s="94"/>
      <c r="F4" s="95"/>
      <c r="G4" s="42" t="s">
        <v>269</v>
      </c>
      <c r="I4" s="37"/>
      <c r="J4" s="33"/>
    </row>
    <row r="5" spans="1:7" ht="195" customHeight="1" thickBot="1">
      <c r="A5" s="106"/>
      <c r="B5" s="43" t="s">
        <v>218</v>
      </c>
      <c r="C5" s="44" t="s">
        <v>219</v>
      </c>
      <c r="D5" s="99" t="s">
        <v>220</v>
      </c>
      <c r="E5" s="100"/>
      <c r="F5" s="101"/>
      <c r="G5" s="45" t="s">
        <v>269</v>
      </c>
    </row>
    <row r="6" spans="1:7" ht="225.75" customHeight="1" thickBot="1">
      <c r="A6" s="107"/>
      <c r="B6" s="46" t="s">
        <v>221</v>
      </c>
      <c r="C6" s="44" t="s">
        <v>222</v>
      </c>
      <c r="D6" s="93" t="s">
        <v>223</v>
      </c>
      <c r="E6" s="94"/>
      <c r="F6" s="95"/>
      <c r="G6" s="45" t="s">
        <v>269</v>
      </c>
    </row>
    <row r="7" spans="1:7" ht="78" customHeight="1" thickBot="1">
      <c r="A7" s="87"/>
      <c r="B7" s="96" t="s">
        <v>224</v>
      </c>
      <c r="C7" s="47" t="s">
        <v>225</v>
      </c>
      <c r="D7" s="93" t="s">
        <v>226</v>
      </c>
      <c r="E7" s="94"/>
      <c r="F7" s="95"/>
      <c r="G7" s="111" t="s">
        <v>269</v>
      </c>
    </row>
    <row r="8" spans="1:7" ht="121.5" customHeight="1" thickBot="1">
      <c r="A8" s="88"/>
      <c r="B8" s="97"/>
      <c r="C8" s="47" t="s">
        <v>227</v>
      </c>
      <c r="D8" s="93" t="s">
        <v>228</v>
      </c>
      <c r="E8" s="94"/>
      <c r="F8" s="95"/>
      <c r="G8" s="112"/>
    </row>
    <row r="9" spans="1:7" ht="102.75" customHeight="1" thickBot="1">
      <c r="A9" s="88"/>
      <c r="B9" s="98"/>
      <c r="C9" s="47" t="s">
        <v>229</v>
      </c>
      <c r="D9" s="93" t="s">
        <v>230</v>
      </c>
      <c r="E9" s="94"/>
      <c r="F9" s="95"/>
      <c r="G9" s="113"/>
    </row>
    <row r="10" spans="1:7" ht="118.5" customHeight="1" thickBot="1">
      <c r="A10" s="88"/>
      <c r="B10" s="96" t="s">
        <v>231</v>
      </c>
      <c r="C10" s="46" t="s">
        <v>232</v>
      </c>
      <c r="D10" s="93" t="s">
        <v>233</v>
      </c>
      <c r="E10" s="94"/>
      <c r="F10" s="95"/>
      <c r="G10" s="96" t="s">
        <v>270</v>
      </c>
    </row>
    <row r="11" spans="1:7" ht="79.5" customHeight="1" thickBot="1">
      <c r="A11" s="88"/>
      <c r="B11" s="98"/>
      <c r="C11" s="46" t="s">
        <v>208</v>
      </c>
      <c r="D11" s="93" t="s">
        <v>234</v>
      </c>
      <c r="E11" s="94"/>
      <c r="F11" s="95"/>
      <c r="G11" s="98"/>
    </row>
    <row r="12" spans="2:7" ht="240" customHeight="1" thickBot="1">
      <c r="B12" s="48" t="s">
        <v>235</v>
      </c>
      <c r="C12" s="46" t="s">
        <v>236</v>
      </c>
      <c r="D12" s="93" t="s">
        <v>237</v>
      </c>
      <c r="E12" s="94"/>
      <c r="F12" s="95"/>
      <c r="G12" s="49" t="s">
        <v>270</v>
      </c>
    </row>
    <row r="13" spans="2:7" ht="71.25" customHeight="1" thickBot="1">
      <c r="B13" s="90" t="s">
        <v>238</v>
      </c>
      <c r="C13" s="41" t="s">
        <v>239</v>
      </c>
      <c r="D13" s="93" t="s">
        <v>240</v>
      </c>
      <c r="E13" s="94"/>
      <c r="F13" s="94"/>
      <c r="G13" s="114" t="s">
        <v>269</v>
      </c>
    </row>
    <row r="14" spans="2:7" ht="106.5" customHeight="1" thickBot="1">
      <c r="B14" s="91"/>
      <c r="C14" s="41" t="s">
        <v>241</v>
      </c>
      <c r="D14" s="93" t="s">
        <v>242</v>
      </c>
      <c r="E14" s="94"/>
      <c r="F14" s="94"/>
      <c r="G14" s="114"/>
    </row>
    <row r="15" spans="2:7" ht="86.25" customHeight="1" thickBot="1">
      <c r="B15" s="91"/>
      <c r="C15" s="41" t="s">
        <v>243</v>
      </c>
      <c r="D15" s="93" t="s">
        <v>244</v>
      </c>
      <c r="E15" s="94"/>
      <c r="F15" s="94"/>
      <c r="G15" s="114"/>
    </row>
    <row r="16" spans="2:7" ht="51" customHeight="1" thickBot="1">
      <c r="B16" s="91"/>
      <c r="C16" s="41" t="s">
        <v>245</v>
      </c>
      <c r="D16" s="93" t="s">
        <v>246</v>
      </c>
      <c r="E16" s="94"/>
      <c r="F16" s="94"/>
      <c r="G16" s="114"/>
    </row>
    <row r="17" spans="2:7" ht="135.75" customHeight="1" thickBot="1">
      <c r="B17" s="91"/>
      <c r="C17" s="41" t="s">
        <v>247</v>
      </c>
      <c r="D17" s="93" t="s">
        <v>248</v>
      </c>
      <c r="E17" s="94"/>
      <c r="F17" s="94"/>
      <c r="G17" s="114"/>
    </row>
    <row r="18" spans="2:7" ht="152.25" customHeight="1" thickBot="1">
      <c r="B18" s="91"/>
      <c r="C18" s="41" t="s">
        <v>249</v>
      </c>
      <c r="D18" s="93" t="s">
        <v>250</v>
      </c>
      <c r="E18" s="94"/>
      <c r="F18" s="94"/>
      <c r="G18" s="114"/>
    </row>
    <row r="19" spans="2:7" ht="64.5" customHeight="1" thickBot="1">
      <c r="B19" s="91"/>
      <c r="C19" s="41" t="s">
        <v>251</v>
      </c>
      <c r="D19" s="93" t="s">
        <v>252</v>
      </c>
      <c r="E19" s="94"/>
      <c r="F19" s="94"/>
      <c r="G19" s="114"/>
    </row>
    <row r="20" spans="2:7" ht="207" customHeight="1" thickBot="1">
      <c r="B20" s="91"/>
      <c r="C20" s="41" t="s">
        <v>253</v>
      </c>
      <c r="D20" s="93" t="s">
        <v>254</v>
      </c>
      <c r="E20" s="94"/>
      <c r="F20" s="94"/>
      <c r="G20" s="114"/>
    </row>
    <row r="21" spans="2:7" ht="129" customHeight="1" thickBot="1">
      <c r="B21" s="91"/>
      <c r="C21" s="41" t="s">
        <v>210</v>
      </c>
      <c r="D21" s="93" t="s">
        <v>255</v>
      </c>
      <c r="E21" s="94"/>
      <c r="F21" s="94"/>
      <c r="G21" s="114"/>
    </row>
    <row r="22" spans="2:7" ht="93.75" customHeight="1" thickBot="1">
      <c r="B22" s="92"/>
      <c r="C22" s="41" t="s">
        <v>256</v>
      </c>
      <c r="D22" s="93" t="s">
        <v>257</v>
      </c>
      <c r="E22" s="94"/>
      <c r="F22" s="94"/>
      <c r="G22" s="114"/>
    </row>
    <row r="23" spans="1:7" ht="93.75" customHeight="1" thickBot="1">
      <c r="A23" s="89"/>
      <c r="B23" s="90" t="s">
        <v>258</v>
      </c>
      <c r="C23" s="41" t="s">
        <v>259</v>
      </c>
      <c r="D23" s="93" t="s">
        <v>260</v>
      </c>
      <c r="E23" s="94"/>
      <c r="F23" s="95"/>
      <c r="G23" s="96" t="s">
        <v>269</v>
      </c>
    </row>
    <row r="24" spans="1:7" ht="114" customHeight="1" thickBot="1">
      <c r="A24" s="89"/>
      <c r="B24" s="91"/>
      <c r="C24" s="41" t="s">
        <v>261</v>
      </c>
      <c r="D24" s="93" t="s">
        <v>262</v>
      </c>
      <c r="E24" s="94"/>
      <c r="F24" s="95"/>
      <c r="G24" s="97"/>
    </row>
    <row r="25" spans="1:7" ht="85.5" customHeight="1" thickBot="1">
      <c r="A25" s="89"/>
      <c r="B25" s="92"/>
      <c r="C25" s="41" t="s">
        <v>263</v>
      </c>
      <c r="D25" s="93" t="s">
        <v>264</v>
      </c>
      <c r="E25" s="94"/>
      <c r="F25" s="95"/>
      <c r="G25" s="98"/>
    </row>
    <row r="26" spans="1:6" ht="21" customHeight="1">
      <c r="A26" s="63" t="s">
        <v>196</v>
      </c>
      <c r="B26" s="63"/>
      <c r="C26" s="23"/>
      <c r="E26" s="109" t="s">
        <v>265</v>
      </c>
      <c r="F26" s="109"/>
    </row>
    <row r="27" spans="1:6" ht="10.5">
      <c r="A27" s="108" t="s">
        <v>48</v>
      </c>
      <c r="B27" s="108"/>
      <c r="C27" s="24" t="s">
        <v>3</v>
      </c>
      <c r="E27" s="110" t="s">
        <v>4</v>
      </c>
      <c r="F27" s="110"/>
    </row>
    <row r="28" spans="1:6" ht="41.25" customHeight="1">
      <c r="A28" s="63" t="s">
        <v>197</v>
      </c>
      <c r="B28" s="63"/>
      <c r="C28" s="23"/>
      <c r="E28" s="109"/>
      <c r="F28" s="109"/>
    </row>
    <row r="29" spans="3:6" ht="10.5">
      <c r="C29" s="24" t="s">
        <v>3</v>
      </c>
      <c r="E29" s="110" t="s">
        <v>4</v>
      </c>
      <c r="F29" s="110"/>
    </row>
    <row r="30" spans="1:6" ht="21.75" customHeight="1">
      <c r="A30" s="63" t="s">
        <v>195</v>
      </c>
      <c r="B30" s="63"/>
      <c r="C30" s="23"/>
      <c r="E30" s="109" t="s">
        <v>360</v>
      </c>
      <c r="F30" s="109"/>
    </row>
    <row r="31" spans="3:6" ht="10.5">
      <c r="C31" s="24" t="s">
        <v>3</v>
      </c>
      <c r="E31" s="110" t="s">
        <v>4</v>
      </c>
      <c r="F31" s="110"/>
    </row>
    <row r="32" spans="1:6" ht="10.5">
      <c r="A32" s="63" t="s">
        <v>49</v>
      </c>
      <c r="B32" s="63"/>
      <c r="C32" s="23"/>
      <c r="E32" s="109" t="s">
        <v>268</v>
      </c>
      <c r="F32" s="109"/>
    </row>
    <row r="33" spans="3:6" ht="10.5">
      <c r="C33" s="24" t="s">
        <v>3</v>
      </c>
      <c r="E33" s="110" t="s">
        <v>4</v>
      </c>
      <c r="F33" s="110"/>
    </row>
    <row r="35" spans="1:3" ht="10.5">
      <c r="A35" s="108" t="s">
        <v>50</v>
      </c>
      <c r="B35" s="108"/>
      <c r="C35" s="23" t="s">
        <v>209</v>
      </c>
    </row>
    <row r="36" ht="10.5">
      <c r="C36" s="24" t="s">
        <v>51</v>
      </c>
    </row>
  </sheetData>
  <mergeCells count="49">
    <mergeCell ref="G7:G9"/>
    <mergeCell ref="B10:B11"/>
    <mergeCell ref="G10:G11"/>
    <mergeCell ref="D22:F22"/>
    <mergeCell ref="D21:F21"/>
    <mergeCell ref="D12:F12"/>
    <mergeCell ref="G13:G22"/>
    <mergeCell ref="D11:F11"/>
    <mergeCell ref="D10:F10"/>
    <mergeCell ref="B13:B22"/>
    <mergeCell ref="A35:B35"/>
    <mergeCell ref="E28:F28"/>
    <mergeCell ref="E29:F29"/>
    <mergeCell ref="A30:B30"/>
    <mergeCell ref="E30:F30"/>
    <mergeCell ref="E31:F31"/>
    <mergeCell ref="A32:B32"/>
    <mergeCell ref="E32:F32"/>
    <mergeCell ref="E33:F33"/>
    <mergeCell ref="A26:B26"/>
    <mergeCell ref="A28:B28"/>
    <mergeCell ref="A27:B27"/>
    <mergeCell ref="E26:F26"/>
    <mergeCell ref="E27:F27"/>
    <mergeCell ref="A1:F1"/>
    <mergeCell ref="D5:F5"/>
    <mergeCell ref="D3:F3"/>
    <mergeCell ref="B7:B9"/>
    <mergeCell ref="D8:F8"/>
    <mergeCell ref="D9:F9"/>
    <mergeCell ref="D7:F7"/>
    <mergeCell ref="A4:A6"/>
    <mergeCell ref="D6:F6"/>
    <mergeCell ref="D4:F4"/>
    <mergeCell ref="G23:G25"/>
    <mergeCell ref="D24:F24"/>
    <mergeCell ref="D25:F25"/>
    <mergeCell ref="D17:F17"/>
    <mergeCell ref="D18:F18"/>
    <mergeCell ref="D19:F19"/>
    <mergeCell ref="D20:F20"/>
    <mergeCell ref="A7:A11"/>
    <mergeCell ref="A23:A25"/>
    <mergeCell ref="B23:B25"/>
    <mergeCell ref="D23:F23"/>
    <mergeCell ref="D13:F13"/>
    <mergeCell ref="D14:F14"/>
    <mergeCell ref="D15:F15"/>
    <mergeCell ref="D16:F16"/>
  </mergeCells>
  <printOptions/>
  <pageMargins left="0.3937007874015748" right="0.3937007874015748" top="0.3937007874015748" bottom="0.3937007874015748" header="0" footer="0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Пользователь</cp:lastModifiedBy>
  <cp:lastPrinted>2016-10-26T05:43:37Z</cp:lastPrinted>
  <dcterms:created xsi:type="dcterms:W3CDTF">2012-08-24T04:29:25Z</dcterms:created>
  <dcterms:modified xsi:type="dcterms:W3CDTF">2017-01-31T03:30:06Z</dcterms:modified>
  <cp:category/>
  <cp:version/>
  <cp:contentType/>
  <cp:contentStatus/>
</cp:coreProperties>
</file>